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学校施設課\#管理担当班\22.学校施設使用料見直し一件\★条例・規則・申請書改正用資料\申請書様式見直し\HP掲載用データ\"/>
    </mc:Choice>
  </mc:AlternateContent>
  <bookViews>
    <workbookView xWindow="0" yWindow="0" windowWidth="20644" windowHeight="7909" tabRatio="813" activeTab="3"/>
  </bookViews>
  <sheets>
    <sheet name="使用方法" sheetId="23" r:id="rId1"/>
    <sheet name="①入力用" sheetId="22" r:id="rId2"/>
    <sheet name="申請書（減免） " sheetId="14" r:id="rId3"/>
    <sheet name="許可証控（減免）" sheetId="15" r:id="rId4"/>
    <sheet name="許可証（減免）" sheetId="16" r:id="rId5"/>
  </sheets>
  <definedNames>
    <definedName name="_xlnm.Print_Area" localSheetId="1">①入力用!$A$1:$W$50</definedName>
    <definedName name="_xlnm.Print_Area" localSheetId="4">'許可証（減免）'!$A$1:$U$51</definedName>
    <definedName name="_xlnm.Print_Area" localSheetId="3">'許可証控（減免）'!$A$1:$U$49</definedName>
    <definedName name="_xlnm.Print_Area" localSheetId="0">使用方法!$A$1:$I$9</definedName>
    <definedName name="_xlnm.Print_Area" localSheetId="2">'申請書（減免） '!$A$1:$U$48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14" l="1"/>
  <c r="AA23" i="22" l="1"/>
  <c r="AB23" i="22" s="1"/>
  <c r="D21" i="16" l="1"/>
  <c r="D21" i="15"/>
  <c r="D21" i="14"/>
  <c r="S10" i="14" l="1"/>
  <c r="S9" i="14"/>
  <c r="G10" i="14"/>
  <c r="G9" i="14"/>
  <c r="T20" i="14" l="1"/>
  <c r="H20" i="14"/>
  <c r="T26" i="14" l="1"/>
  <c r="T27" i="14"/>
  <c r="T28" i="14"/>
  <c r="T29" i="14"/>
  <c r="T30" i="14"/>
  <c r="T31" i="14"/>
  <c r="T32" i="14"/>
  <c r="T33" i="14"/>
  <c r="T34" i="14"/>
  <c r="T35" i="14"/>
  <c r="T36" i="14"/>
  <c r="T37" i="14"/>
  <c r="T38" i="14"/>
  <c r="T39" i="14"/>
  <c r="T25" i="14"/>
  <c r="S26" i="14" l="1"/>
  <c r="S27" i="14"/>
  <c r="S28" i="14"/>
  <c r="S29" i="14"/>
  <c r="S30" i="14"/>
  <c r="S31" i="14"/>
  <c r="S32" i="14"/>
  <c r="S33" i="14"/>
  <c r="S34" i="14"/>
  <c r="S35" i="14"/>
  <c r="S36" i="14"/>
  <c r="S37" i="14"/>
  <c r="S38" i="14"/>
  <c r="S39" i="14"/>
  <c r="O26" i="14"/>
  <c r="O27" i="14"/>
  <c r="O28" i="14"/>
  <c r="O29" i="14"/>
  <c r="O30" i="14"/>
  <c r="O31" i="14"/>
  <c r="O32" i="14"/>
  <c r="O33" i="14"/>
  <c r="O34" i="14"/>
  <c r="O35" i="14"/>
  <c r="O36" i="14"/>
  <c r="O37" i="14"/>
  <c r="O38" i="14"/>
  <c r="O39" i="14"/>
  <c r="M26" i="14"/>
  <c r="M27" i="14"/>
  <c r="M28" i="14"/>
  <c r="M29" i="14"/>
  <c r="M30" i="14"/>
  <c r="M31" i="14"/>
  <c r="M32" i="14"/>
  <c r="M33" i="14"/>
  <c r="M34" i="14"/>
  <c r="M35" i="14"/>
  <c r="M36" i="14"/>
  <c r="M37" i="14"/>
  <c r="M38" i="14"/>
  <c r="M39" i="14"/>
  <c r="J26" i="14"/>
  <c r="J27" i="14"/>
  <c r="J28" i="14"/>
  <c r="J29" i="14"/>
  <c r="J30" i="14"/>
  <c r="J31" i="14"/>
  <c r="J32" i="14"/>
  <c r="J33" i="14"/>
  <c r="J34" i="14"/>
  <c r="J35" i="14"/>
  <c r="J36" i="14"/>
  <c r="J37" i="14"/>
  <c r="J38" i="14"/>
  <c r="J39" i="14"/>
  <c r="H26" i="14"/>
  <c r="H27" i="14"/>
  <c r="H28" i="14"/>
  <c r="H29" i="14"/>
  <c r="H30" i="14"/>
  <c r="H31" i="14"/>
  <c r="H32" i="14"/>
  <c r="H33" i="14"/>
  <c r="H34" i="14"/>
  <c r="H35" i="14"/>
  <c r="H36" i="14"/>
  <c r="H37" i="14"/>
  <c r="H38" i="14"/>
  <c r="H39" i="14"/>
  <c r="F26" i="14"/>
  <c r="F27" i="14"/>
  <c r="F28" i="14"/>
  <c r="F29" i="14"/>
  <c r="F30" i="14"/>
  <c r="F31" i="14"/>
  <c r="F32" i="14"/>
  <c r="F33" i="14"/>
  <c r="F34" i="14"/>
  <c r="F35" i="14"/>
  <c r="F36" i="14"/>
  <c r="F37" i="14"/>
  <c r="F38" i="14"/>
  <c r="F39" i="14"/>
  <c r="D26" i="14"/>
  <c r="D27" i="14"/>
  <c r="D28" i="14"/>
  <c r="D29" i="14"/>
  <c r="D30" i="14"/>
  <c r="D31" i="14"/>
  <c r="D32" i="14"/>
  <c r="D33" i="14"/>
  <c r="D34" i="14"/>
  <c r="D35" i="14"/>
  <c r="D36" i="14"/>
  <c r="D37" i="14"/>
  <c r="D38" i="14"/>
  <c r="D39" i="14"/>
  <c r="B26" i="14"/>
  <c r="B27" i="14"/>
  <c r="B28" i="14"/>
  <c r="B29" i="14"/>
  <c r="B30" i="14"/>
  <c r="B31" i="14"/>
  <c r="B32" i="14"/>
  <c r="B33" i="14"/>
  <c r="B34" i="14"/>
  <c r="B35" i="14"/>
  <c r="B36" i="14"/>
  <c r="B37" i="14"/>
  <c r="B38" i="14"/>
  <c r="B39" i="14"/>
  <c r="S25" i="14"/>
  <c r="O25" i="14"/>
  <c r="M25" i="14"/>
  <c r="J25" i="14"/>
  <c r="H25" i="14"/>
  <c r="F25" i="14"/>
  <c r="D25" i="14"/>
  <c r="B25" i="14"/>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J32" i="16"/>
  <c r="J32" i="15"/>
  <c r="AC38" i="22" l="1"/>
  <c r="A47" i="22" l="1"/>
  <c r="B44" i="14" s="1"/>
  <c r="B44" i="15" s="1"/>
  <c r="B44" i="16" s="1"/>
  <c r="T39" i="16"/>
  <c r="S39" i="16"/>
  <c r="O39" i="16"/>
  <c r="M39" i="16"/>
  <c r="J39" i="16"/>
  <c r="H39" i="16"/>
  <c r="F39" i="16"/>
  <c r="D39" i="16"/>
  <c r="B39" i="16"/>
  <c r="T38" i="16"/>
  <c r="S38" i="16"/>
  <c r="O38" i="16"/>
  <c r="M38" i="16"/>
  <c r="J38" i="16"/>
  <c r="H38" i="16"/>
  <c r="F38" i="16"/>
  <c r="D38" i="16"/>
  <c r="B38" i="16"/>
  <c r="T37" i="16"/>
  <c r="S37" i="16"/>
  <c r="O37" i="16"/>
  <c r="M37" i="16"/>
  <c r="J37" i="16"/>
  <c r="H37" i="16"/>
  <c r="F37" i="16"/>
  <c r="D37" i="16"/>
  <c r="B37" i="16"/>
  <c r="T36" i="16"/>
  <c r="S36" i="16"/>
  <c r="O36" i="16"/>
  <c r="M36" i="16"/>
  <c r="J36" i="16"/>
  <c r="H36" i="16"/>
  <c r="F36" i="16"/>
  <c r="D36" i="16"/>
  <c r="B36" i="16"/>
  <c r="T35" i="16"/>
  <c r="S35" i="16"/>
  <c r="O35" i="16"/>
  <c r="M35" i="16"/>
  <c r="J35" i="16"/>
  <c r="H35" i="16"/>
  <c r="F35" i="16"/>
  <c r="D35" i="16"/>
  <c r="B35" i="16"/>
  <c r="T34" i="16"/>
  <c r="S34" i="16"/>
  <c r="O34" i="16"/>
  <c r="M34" i="16"/>
  <c r="J34" i="16"/>
  <c r="H34" i="16"/>
  <c r="F34" i="16"/>
  <c r="D34" i="16"/>
  <c r="B34" i="16"/>
  <c r="T33" i="16"/>
  <c r="S33" i="16"/>
  <c r="O33" i="16"/>
  <c r="M33" i="16"/>
  <c r="J33" i="16"/>
  <c r="H33" i="16"/>
  <c r="F33" i="16"/>
  <c r="D33" i="16"/>
  <c r="B33" i="16"/>
  <c r="T32" i="16"/>
  <c r="S32" i="16"/>
  <c r="O32" i="16"/>
  <c r="M32" i="16"/>
  <c r="H32" i="16"/>
  <c r="F32" i="16"/>
  <c r="D32" i="16"/>
  <c r="B32" i="16"/>
  <c r="T31" i="16"/>
  <c r="S31" i="16"/>
  <c r="O31" i="16"/>
  <c r="M31" i="16"/>
  <c r="J31" i="16"/>
  <c r="H31" i="16"/>
  <c r="F31" i="16"/>
  <c r="D31" i="16"/>
  <c r="B31" i="16"/>
  <c r="T30" i="16"/>
  <c r="S30" i="16"/>
  <c r="O30" i="16"/>
  <c r="M30" i="16"/>
  <c r="J30" i="16"/>
  <c r="H30" i="16"/>
  <c r="F30" i="16"/>
  <c r="D30" i="16"/>
  <c r="B30" i="16"/>
  <c r="T29" i="16"/>
  <c r="S29" i="16"/>
  <c r="O29" i="16"/>
  <c r="M29" i="16"/>
  <c r="J29" i="16"/>
  <c r="H29" i="16"/>
  <c r="F29" i="16"/>
  <c r="D29" i="16"/>
  <c r="B29" i="16"/>
  <c r="T28" i="16"/>
  <c r="S28" i="16"/>
  <c r="O28" i="16"/>
  <c r="M28" i="16"/>
  <c r="J28" i="16"/>
  <c r="H28" i="16"/>
  <c r="F28" i="16"/>
  <c r="D28" i="16"/>
  <c r="B28" i="16"/>
  <c r="T27" i="16"/>
  <c r="S27" i="16"/>
  <c r="O27" i="16"/>
  <c r="M27" i="16"/>
  <c r="J27" i="16"/>
  <c r="H27" i="16"/>
  <c r="F27" i="16"/>
  <c r="D27" i="16"/>
  <c r="B27" i="16"/>
  <c r="T26" i="16"/>
  <c r="S26" i="16"/>
  <c r="O26" i="16"/>
  <c r="M26" i="16"/>
  <c r="J26" i="16"/>
  <c r="H26" i="16"/>
  <c r="F26" i="16"/>
  <c r="D26" i="16"/>
  <c r="B26" i="16"/>
  <c r="T25" i="16"/>
  <c r="S25" i="16"/>
  <c r="O25" i="16"/>
  <c r="M25" i="16"/>
  <c r="J25" i="16"/>
  <c r="H25" i="16"/>
  <c r="F25" i="16"/>
  <c r="D25" i="16"/>
  <c r="B25" i="16"/>
  <c r="T20" i="16"/>
  <c r="H20" i="16"/>
  <c r="S10" i="16"/>
  <c r="G10" i="16"/>
  <c r="S9" i="16"/>
  <c r="G9" i="16"/>
  <c r="T39" i="15"/>
  <c r="S39" i="15"/>
  <c r="O39" i="15"/>
  <c r="M39" i="15"/>
  <c r="J39" i="15"/>
  <c r="H39" i="15"/>
  <c r="F39" i="15"/>
  <c r="D39" i="15"/>
  <c r="B39" i="15"/>
  <c r="T38" i="15"/>
  <c r="S38" i="15"/>
  <c r="O38" i="15"/>
  <c r="M38" i="15"/>
  <c r="J38" i="15"/>
  <c r="H38" i="15"/>
  <c r="F38" i="15"/>
  <c r="D38" i="15"/>
  <c r="B38" i="15"/>
  <c r="T37" i="15"/>
  <c r="S37" i="15"/>
  <c r="O37" i="15"/>
  <c r="M37" i="15"/>
  <c r="J37" i="15"/>
  <c r="H37" i="15"/>
  <c r="F37" i="15"/>
  <c r="D37" i="15"/>
  <c r="B37" i="15"/>
  <c r="T36" i="15"/>
  <c r="S36" i="15"/>
  <c r="O36" i="15"/>
  <c r="M36" i="15"/>
  <c r="J36" i="15"/>
  <c r="H36" i="15"/>
  <c r="F36" i="15"/>
  <c r="D36" i="15"/>
  <c r="B36" i="15"/>
  <c r="T35" i="15"/>
  <c r="S35" i="15"/>
  <c r="O35" i="15"/>
  <c r="M35" i="15"/>
  <c r="J35" i="15"/>
  <c r="H35" i="15"/>
  <c r="F35" i="15"/>
  <c r="D35" i="15"/>
  <c r="B35" i="15"/>
  <c r="T34" i="15"/>
  <c r="S34" i="15"/>
  <c r="O34" i="15"/>
  <c r="M34" i="15"/>
  <c r="J34" i="15"/>
  <c r="H34" i="15"/>
  <c r="F34" i="15"/>
  <c r="D34" i="15"/>
  <c r="B34" i="15"/>
  <c r="T33" i="15"/>
  <c r="S33" i="15"/>
  <c r="O33" i="15"/>
  <c r="M33" i="15"/>
  <c r="J33" i="15"/>
  <c r="H33" i="15"/>
  <c r="F33" i="15"/>
  <c r="D33" i="15"/>
  <c r="B33" i="15"/>
  <c r="T32" i="15"/>
  <c r="S32" i="15"/>
  <c r="O32" i="15"/>
  <c r="M32" i="15"/>
  <c r="H32" i="15"/>
  <c r="F32" i="15"/>
  <c r="D32" i="15"/>
  <c r="B32" i="15"/>
  <c r="T31" i="15"/>
  <c r="S31" i="15"/>
  <c r="O31" i="15"/>
  <c r="M31" i="15"/>
  <c r="J31" i="15"/>
  <c r="H31" i="15"/>
  <c r="F31" i="15"/>
  <c r="D31" i="15"/>
  <c r="B31" i="15"/>
  <c r="T30" i="15"/>
  <c r="S30" i="15"/>
  <c r="O30" i="15"/>
  <c r="M30" i="15"/>
  <c r="J30" i="15"/>
  <c r="H30" i="15"/>
  <c r="F30" i="15"/>
  <c r="D30" i="15"/>
  <c r="B30" i="15"/>
  <c r="T29" i="15"/>
  <c r="S29" i="15"/>
  <c r="O29" i="15"/>
  <c r="M29" i="15"/>
  <c r="J29" i="15"/>
  <c r="H29" i="15"/>
  <c r="F29" i="15"/>
  <c r="D29" i="15"/>
  <c r="B29" i="15"/>
  <c r="T28" i="15"/>
  <c r="S28" i="15"/>
  <c r="O28" i="15"/>
  <c r="M28" i="15"/>
  <c r="J28" i="15"/>
  <c r="H28" i="15"/>
  <c r="F28" i="15"/>
  <c r="D28" i="15"/>
  <c r="B28" i="15"/>
  <c r="T27" i="15"/>
  <c r="S27" i="15"/>
  <c r="O27" i="15"/>
  <c r="M27" i="15"/>
  <c r="J27" i="15"/>
  <c r="H27" i="15"/>
  <c r="F27" i="15"/>
  <c r="D27" i="15"/>
  <c r="B27" i="15"/>
  <c r="T26" i="15"/>
  <c r="S26" i="15"/>
  <c r="O26" i="15"/>
  <c r="M26" i="15"/>
  <c r="J26" i="15"/>
  <c r="H26" i="15"/>
  <c r="F26" i="15"/>
  <c r="D26" i="15"/>
  <c r="B26" i="15"/>
  <c r="T25" i="15"/>
  <c r="S25" i="15"/>
  <c r="O25" i="15"/>
  <c r="M25" i="15"/>
  <c r="J25" i="15"/>
  <c r="H25" i="15"/>
  <c r="F25" i="15"/>
  <c r="D25" i="15"/>
  <c r="B25" i="15"/>
  <c r="T20" i="15"/>
  <c r="H20" i="15"/>
  <c r="S10" i="15"/>
  <c r="G10" i="15"/>
  <c r="S9" i="15"/>
  <c r="G9" i="15"/>
  <c r="V34" i="15" l="1"/>
  <c r="V33" i="15"/>
  <c r="V35" i="15"/>
  <c r="W30" i="15"/>
  <c r="V39" i="15"/>
  <c r="W36" i="15"/>
  <c r="V37" i="15"/>
  <c r="W35" i="15"/>
  <c r="V30" i="15"/>
  <c r="W38" i="15"/>
  <c r="V31" i="15"/>
  <c r="V38" i="15"/>
  <c r="W39" i="15"/>
  <c r="W31" i="15"/>
  <c r="W32" i="15"/>
  <c r="V36" i="15"/>
  <c r="V32" i="15"/>
  <c r="W37" i="15"/>
  <c r="W33" i="15"/>
  <c r="W34" i="15"/>
  <c r="X33" i="15" l="1"/>
  <c r="X30" i="15"/>
  <c r="X34" i="15"/>
  <c r="X35" i="15"/>
  <c r="X38" i="15"/>
  <c r="X31" i="15"/>
  <c r="X39" i="15"/>
  <c r="X36" i="15"/>
  <c r="X37" i="15"/>
  <c r="X32" i="15"/>
</calcChain>
</file>

<file path=xl/comments1.xml><?xml version="1.0" encoding="utf-8"?>
<comments xmlns="http://schemas.openxmlformats.org/spreadsheetml/2006/main">
  <authors>
    <author>大分市</author>
  </authors>
  <commentList>
    <comment ref="H17" authorId="0" shapeId="0">
      <text>
        <r>
          <rPr>
            <b/>
            <sz val="9"/>
            <color indexed="81"/>
            <rFont val="MS P ゴシック"/>
            <family val="3"/>
            <charset val="128"/>
          </rPr>
          <t>大分市:</t>
        </r>
        <r>
          <rPr>
            <sz val="9"/>
            <color indexed="81"/>
            <rFont val="MS P ゴシック"/>
            <family val="3"/>
            <charset val="128"/>
          </rPr>
          <t xml:space="preserve">
小学校の場合
例：金池</t>
        </r>
        <r>
          <rPr>
            <b/>
            <sz val="9"/>
            <color indexed="81"/>
            <rFont val="MS P ゴシック"/>
            <family val="3"/>
            <charset val="128"/>
          </rPr>
          <t>小</t>
        </r>
        <r>
          <rPr>
            <sz val="9"/>
            <color indexed="81"/>
            <rFont val="MS P ゴシック"/>
            <family val="3"/>
            <charset val="128"/>
          </rPr>
          <t>、大在</t>
        </r>
        <r>
          <rPr>
            <b/>
            <sz val="9"/>
            <color indexed="81"/>
            <rFont val="MS P ゴシック"/>
            <family val="3"/>
            <charset val="128"/>
          </rPr>
          <t>小</t>
        </r>
        <r>
          <rPr>
            <sz val="9"/>
            <color indexed="81"/>
            <rFont val="MS P ゴシック"/>
            <family val="3"/>
            <charset val="128"/>
          </rPr>
          <t xml:space="preserve">と入力
</t>
        </r>
        <r>
          <rPr>
            <b/>
            <sz val="9"/>
            <color indexed="81"/>
            <rFont val="MS P ゴシック"/>
            <family val="3"/>
            <charset val="128"/>
          </rPr>
          <t>“小”</t>
        </r>
        <r>
          <rPr>
            <sz val="9"/>
            <color indexed="81"/>
            <rFont val="MS P ゴシック"/>
            <family val="3"/>
            <charset val="128"/>
          </rPr>
          <t>が記載されていない場合
エラーが出ます
中学校の場合
例：大分西</t>
        </r>
        <r>
          <rPr>
            <b/>
            <sz val="9"/>
            <color indexed="81"/>
            <rFont val="MS P ゴシック"/>
            <family val="3"/>
            <charset val="128"/>
          </rPr>
          <t>中</t>
        </r>
        <r>
          <rPr>
            <sz val="9"/>
            <color indexed="81"/>
            <rFont val="MS P ゴシック"/>
            <family val="3"/>
            <charset val="128"/>
          </rPr>
          <t>、城東</t>
        </r>
        <r>
          <rPr>
            <b/>
            <sz val="9"/>
            <color indexed="81"/>
            <rFont val="MS P ゴシック"/>
            <family val="3"/>
            <charset val="128"/>
          </rPr>
          <t>中</t>
        </r>
        <r>
          <rPr>
            <sz val="9"/>
            <color indexed="81"/>
            <rFont val="MS P ゴシック"/>
            <family val="3"/>
            <charset val="128"/>
          </rPr>
          <t xml:space="preserve">
</t>
        </r>
        <r>
          <rPr>
            <b/>
            <sz val="9"/>
            <color indexed="81"/>
            <rFont val="MS P ゴシック"/>
            <family val="3"/>
            <charset val="128"/>
          </rPr>
          <t>“中”</t>
        </r>
        <r>
          <rPr>
            <sz val="9"/>
            <color indexed="81"/>
            <rFont val="MS P ゴシック"/>
            <family val="3"/>
            <charset val="128"/>
          </rPr>
          <t xml:space="preserve">が記載されていない場合
エラーが出ます
</t>
        </r>
      </text>
    </comment>
    <comment ref="Q20" authorId="0" shapeId="0">
      <text>
        <r>
          <rPr>
            <b/>
            <sz val="9"/>
            <color indexed="81"/>
            <rFont val="MS P ゴシック"/>
            <family val="3"/>
            <charset val="128"/>
          </rPr>
          <t>大分市:</t>
        </r>
        <r>
          <rPr>
            <sz val="9"/>
            <color indexed="81"/>
            <rFont val="MS P ゴシック"/>
            <family val="3"/>
            <charset val="128"/>
          </rPr>
          <t xml:space="preserve">
全面使用の場合は、「全面」を選択してください。
半面使用の場合は、「半面」を選択してください。</t>
        </r>
      </text>
    </comment>
    <comment ref="V20" authorId="0" shapeId="0">
      <text>
        <r>
          <rPr>
            <b/>
            <sz val="9"/>
            <color indexed="81"/>
            <rFont val="MS P ゴシック"/>
            <family val="3"/>
            <charset val="128"/>
          </rPr>
          <t>大分市:</t>
        </r>
        <r>
          <rPr>
            <sz val="9"/>
            <color indexed="81"/>
            <rFont val="MS P ゴシック"/>
            <family val="3"/>
            <charset val="128"/>
          </rPr>
          <t xml:space="preserve">
・駐車場の場合は、運動場を選択してください。
・使用する施設を選択してください。</t>
        </r>
      </text>
    </comment>
  </commentList>
</comments>
</file>

<file path=xl/comments2.xml><?xml version="1.0" encoding="utf-8"?>
<comments xmlns="http://schemas.openxmlformats.org/spreadsheetml/2006/main">
  <authors>
    <author>大分市</author>
  </authors>
  <commentList>
    <comment ref="B11" authorId="0" shapeId="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comments3.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comments4.xml><?xml version="1.0" encoding="utf-8"?>
<comments xmlns="http://schemas.openxmlformats.org/spreadsheetml/2006/main">
  <authors>
    <author>大分市</author>
  </authors>
  <commentList>
    <comment ref="D21" authorId="0" shapeId="0">
      <text>
        <r>
          <rPr>
            <b/>
            <sz val="9"/>
            <color indexed="81"/>
            <rFont val="MS P ゴシック"/>
            <family val="3"/>
            <charset val="128"/>
          </rPr>
          <t>大分市:</t>
        </r>
        <r>
          <rPr>
            <sz val="9"/>
            <color indexed="81"/>
            <rFont val="MS P ゴシック"/>
            <family val="3"/>
            <charset val="128"/>
          </rPr>
          <t xml:space="preserve">
印刷後、手書きにて記載してください。</t>
        </r>
      </text>
    </comment>
  </commentList>
</comments>
</file>

<file path=xl/sharedStrings.xml><?xml version="1.0" encoding="utf-8"?>
<sst xmlns="http://schemas.openxmlformats.org/spreadsheetml/2006/main" count="823" uniqueCount="182">
  <si>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</si>
  <si>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</si>
  <si>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</si>
  <si>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</si>
  <si>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</si>
  <si>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</si>
  <si>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</si>
  <si>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</si>
  <si>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</si>
  <si>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</si>
  <si>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</si>
  <si>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</si>
  <si>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</si>
  <si>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</si>
  <si>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</si>
  <si>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</si>
  <si>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</si>
  <si>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</si>
  <si>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</si>
  <si>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</si>
  <si>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</si>
  <si>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担当</t>
    <rPh sb="0" eb="2">
      <t>タントウ</t>
    </rPh>
    <phoneticPr fontId="2"/>
  </si>
  <si>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</si>
  <si>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</si>
  <si>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</si>
  <si>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</si>
  <si>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</si>
  <si>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</si>
  <si>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</si>
  <si>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</si>
  <si>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</si>
  <si>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</si>
  <si>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</si>
  <si>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</si>
  <si>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</si>
  <si>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</si>
  <si>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</si>
  <si>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</si>
  <si>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</si>
  <si>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t>
    <phoneticPr fontId="2"/>
  </si>
  <si>
    <t>様式第３号（第３条関係）（無料の場合）</t>
    <rPh sb="0" eb="2">
      <t>ヨウシキ</t>
    </rPh>
    <rPh sb="2" eb="3">
      <t>ダイ</t>
    </rPh>
    <rPh sb="4" eb="5">
      <t>ゴウ</t>
    </rPh>
    <rPh sb="6" eb="7">
      <t>ダイ</t>
    </rPh>
    <rPh sb="8" eb="9">
      <t>ジョウ</t>
    </rPh>
    <rPh sb="9" eb="11">
      <t>カンケイ</t>
    </rPh>
    <rPh sb="13" eb="15">
      <t>ムリョウ</t>
    </rPh>
    <rPh sb="16" eb="18">
      <t>バアイ</t>
    </rPh>
    <phoneticPr fontId="2"/>
  </si>
  <si>
    <t>また、使用に際しては、大分市立学校体育館等使用料条例及び大分市立学校施設管理規則を遵守します。</t>
    <rPh sb="28" eb="31">
      <t>オオイタシ</t>
    </rPh>
    <rPh sb="31" eb="32">
      <t>リツ</t>
    </rPh>
    <rPh sb="32" eb="34">
      <t>ガッコウ</t>
    </rPh>
    <rPh sb="34" eb="36">
      <t>シセツ</t>
    </rPh>
    <rPh sb="36" eb="38">
      <t>カンリ</t>
    </rPh>
    <rPh sb="38" eb="40">
      <t>キソク</t>
    </rPh>
    <rPh sb="41" eb="43">
      <t>ジュンシュ</t>
    </rPh>
    <phoneticPr fontId="2"/>
  </si>
  <si>
    <t>校長</t>
    <rPh sb="0" eb="2">
      <t>コウチョウ</t>
    </rPh>
    <phoneticPr fontId="2"/>
  </si>
  <si>
    <t>教頭</t>
    <rPh sb="0" eb="2">
      <t>キョウトウ</t>
    </rPh>
    <phoneticPr fontId="2"/>
  </si>
  <si>
    <t>様式第４号（第３条関係）</t>
    <rPh sb="0" eb="2">
      <t>ヨウシキ</t>
    </rPh>
    <rPh sb="2" eb="3">
      <t>ダイ</t>
    </rPh>
    <rPh sb="4" eb="5">
      <t>ゴウ</t>
    </rPh>
    <rPh sb="6" eb="7">
      <t>ダイ</t>
    </rPh>
    <rPh sb="8" eb="9">
      <t>ジョウ</t>
    </rPh>
    <rPh sb="9" eb="11">
      <t>カンケイ</t>
    </rPh>
    <phoneticPr fontId="2"/>
  </si>
  <si>
    <t>減免理由</t>
    <rPh sb="0" eb="2">
      <t>ゲンメン</t>
    </rPh>
    <rPh sb="2" eb="4">
      <t>リユウ</t>
    </rPh>
    <phoneticPr fontId="2"/>
  </si>
  <si>
    <t>条例第3条第2号該当により</t>
    <rPh sb="0" eb="2">
      <t>ジョウレイ</t>
    </rPh>
    <rPh sb="2" eb="3">
      <t>ダイ</t>
    </rPh>
    <rPh sb="4" eb="5">
      <t>ジョウ</t>
    </rPh>
    <rPh sb="5" eb="6">
      <t>ダイ</t>
    </rPh>
    <rPh sb="7" eb="8">
      <t>ゴウ</t>
    </rPh>
    <rPh sb="8" eb="10">
      <t>ガイトウ</t>
    </rPh>
    <phoneticPr fontId="2"/>
  </si>
  <si>
    <t>使用料</t>
    <rPh sb="0" eb="3">
      <t>シヨウリョウ</t>
    </rPh>
    <phoneticPr fontId="2"/>
  </si>
  <si>
    <t>決　　　　　　　　　裁</t>
    <rPh sb="0" eb="1">
      <t>ケツ</t>
    </rPh>
    <rPh sb="10" eb="11">
      <t>サイ</t>
    </rPh>
    <phoneticPr fontId="2"/>
  </si>
  <si>
    <t>兼　学　校　施　設　使　用　料　減　免　申　請　書</t>
    <phoneticPr fontId="2"/>
  </si>
  <si>
    <t>兼　学　校　施　設　使　用　料　減　免　承　認　通　知　書</t>
    <rPh sb="20" eb="21">
      <t>ショウ</t>
    </rPh>
    <rPh sb="22" eb="23">
      <t>ニン</t>
    </rPh>
    <rPh sb="24" eb="25">
      <t>ツウ</t>
    </rPh>
    <rPh sb="26" eb="27">
      <t>チ</t>
    </rPh>
    <phoneticPr fontId="2"/>
  </si>
  <si>
    <t>　次のとおり使用したいので申請します。なお、許可の上は、大分市立学校体育館等使用料条例第３条に</t>
    <rPh sb="1" eb="2">
      <t>ツギ</t>
    </rPh>
    <rPh sb="6" eb="8">
      <t>シヨウ</t>
    </rPh>
    <rPh sb="13" eb="15">
      <t>シンセイ</t>
    </rPh>
    <phoneticPr fontId="2"/>
  </si>
  <si>
    <t>基づき使用料を免除して頂きますよう併せて申請します。</t>
    <rPh sb="7" eb="9">
      <t>メンジョ</t>
    </rPh>
    <phoneticPr fontId="2"/>
  </si>
  <si>
    <t>時</t>
    <rPh sb="0" eb="1">
      <t>トキ</t>
    </rPh>
    <phoneticPr fontId="2"/>
  </si>
  <si>
    <t>単価</t>
    <rPh sb="0" eb="2">
      <t>タンカ</t>
    </rPh>
    <phoneticPr fontId="2"/>
  </si>
  <si>
    <t>使用料区分</t>
    <rPh sb="0" eb="3">
      <t>シヨウリョウ</t>
    </rPh>
    <rPh sb="3" eb="5">
      <t>クブン</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</si>
  <si>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</si>
  <si>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</si>
  <si>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phoneticPr fontId="2"/>
  </si>
  <si>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</si>
  <si>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</si>
  <si>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</si>
  <si>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上記のとおり使用を許可します。併せて、上記使用許可に係る使用料の減免について承認します。</t>
    <rPh sb="33" eb="35">
      <t>ゲンメン</t>
    </rPh>
    <rPh sb="39" eb="41">
      <t>ショウニン</t>
    </rPh>
    <phoneticPr fontId="2"/>
  </si>
  <si>
    <t>印</t>
    <rPh sb="0" eb="1">
      <t>イン</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</si>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</sst>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7">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01">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0" fillId="0" borderId="0" xfId="0" applyBorder="1">
      <alignment vertical="center"/>
    </xf>
    <xf numFmtId="0" fontId="4" fillId="0" borderId="0"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4" fillId="0" borderId="0" xfId="0" applyFont="1" applyBorder="1" applyAlignment="1">
      <alignment vertical="center"/>
    </xf>
    <xf numFmtId="0" fontId="0" fillId="0" borderId="0" xfId="0" applyBorder="1" applyAlignment="1">
      <alignment vertical="center"/>
    </xf>
    <xf numFmtId="0" fontId="0" fillId="0" borderId="3" xfId="0" applyBorder="1">
      <alignment vertical="center"/>
    </xf>
    <xf numFmtId="0" fontId="4" fillId="0" borderId="0" xfId="0" applyFont="1">
      <alignment vertical="center"/>
    </xf>
    <xf numFmtId="0" fontId="4" fillId="0" borderId="3" xfId="0" applyFont="1" applyBorder="1">
      <alignment vertical="center"/>
    </xf>
    <xf numFmtId="0" fontId="0" fillId="0" borderId="3" xfId="0" applyFill="1" applyBorder="1">
      <alignment vertical="center"/>
    </xf>
    <xf numFmtId="0" fontId="0" fillId="0" borderId="0" xfId="0" applyFill="1">
      <alignment vertical="center"/>
    </xf>
    <xf numFmtId="0" fontId="1" fillId="0" borderId="0" xfId="0" applyFont="1" applyFill="1" applyBorder="1">
      <alignment vertical="center"/>
    </xf>
    <xf numFmtId="0" fontId="1" fillId="0" borderId="0" xfId="0" applyFont="1" applyFill="1" applyBorder="1" applyAlignment="1">
      <alignment vertical="center"/>
    </xf>
    <xf numFmtId="0" fontId="0" fillId="0" borderId="0" xfId="0" applyFill="1" applyBorder="1">
      <alignment vertical="center"/>
    </xf>
    <xf numFmtId="0" fontId="1" fillId="0" borderId="0" xfId="0" applyFont="1" applyFill="1" applyBorder="1" applyAlignment="1">
      <alignment horizontal="right" vertical="center"/>
    </xf>
    <xf numFmtId="0" fontId="3" fillId="0" borderId="0" xfId="0" applyFont="1" applyFill="1" applyBorder="1">
      <alignment vertical="center"/>
    </xf>
    <xf numFmtId="0" fontId="6" fillId="0" borderId="0" xfId="0" applyFont="1" applyFill="1" applyBorder="1">
      <alignment vertical="center"/>
    </xf>
    <xf numFmtId="0" fontId="7" fillId="0" borderId="0" xfId="0" applyFont="1" applyFill="1" applyBorder="1">
      <alignment vertical="center"/>
    </xf>
    <xf numFmtId="0" fontId="6" fillId="0" borderId="0" xfId="0" applyFont="1" applyFill="1" applyBorder="1" applyAlignment="1">
      <alignment horizontal="lef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xf>
    <xf numFmtId="0" fontId="0" fillId="0" borderId="9" xfId="0" applyFill="1" applyBorder="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xf numFmtId="0" fontId="0" fillId="0" borderId="10" xfId="0" applyFill="1" applyBorder="1">
      <alignment vertical="center"/>
    </xf>
    <xf numFmtId="176" fontId="0" fillId="0" borderId="0" xfId="0" applyNumberFormat="1" applyFill="1">
      <alignmen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center" vertical="center"/>
    </xf>
    <xf numFmtId="0" fontId="4" fillId="0" borderId="3" xfId="0" applyFont="1" applyBorder="1" applyAlignment="1">
      <alignment vertical="center"/>
    </xf>
    <xf numFmtId="0" fontId="7" fillId="0" borderId="3" xfId="0" applyFont="1" applyFill="1" applyBorder="1" applyAlignment="1">
      <alignment horizontal="left" vertical="center"/>
    </xf>
    <xf numFmtId="0" fontId="7" fillId="0" borderId="3" xfId="0" applyFont="1" applyFill="1" applyBorder="1" applyAlignment="1">
      <alignment horizontal="center" vertical="center"/>
    </xf>
    <xf numFmtId="0" fontId="4" fillId="0" borderId="3" xfId="0" applyFont="1" applyFill="1" applyBorder="1" applyAlignment="1"/>
    <xf numFmtId="0" fontId="4"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7" xfId="0" applyFill="1" applyBorder="1">
      <alignment vertical="center"/>
    </xf>
    <xf numFmtId="0" fontId="0" fillId="0" borderId="28" xfId="0" applyFill="1" applyBorder="1">
      <alignment vertical="center"/>
    </xf>
    <xf numFmtId="0" fontId="1" fillId="0" borderId="29" xfId="0" applyFont="1" applyFill="1" applyBorder="1">
      <alignment vertical="center"/>
    </xf>
    <xf numFmtId="0" fontId="1" fillId="0" borderId="30" xfId="0" applyFont="1" applyFill="1" applyBorder="1">
      <alignment vertical="center"/>
    </xf>
    <xf numFmtId="0" fontId="6" fillId="0" borderId="29" xfId="0" applyFont="1" applyFill="1" applyBorder="1">
      <alignment vertical="center"/>
    </xf>
    <xf numFmtId="0" fontId="6" fillId="0" borderId="30" xfId="0" applyFont="1" applyFill="1" applyBorder="1">
      <alignment vertical="center"/>
    </xf>
    <xf numFmtId="0" fontId="6" fillId="0" borderId="29" xfId="0" applyFont="1" applyFill="1" applyBorder="1" applyAlignment="1">
      <alignment horizontal="center" vertical="center"/>
    </xf>
    <xf numFmtId="0" fontId="6" fillId="0" borderId="30" xfId="0" applyFont="1" applyFill="1" applyBorder="1" applyAlignment="1">
      <alignment horizontal="left" vertical="center"/>
    </xf>
    <xf numFmtId="0" fontId="0" fillId="0" borderId="26" xfId="0" applyFill="1" applyBorder="1">
      <alignment vertical="center"/>
    </xf>
    <xf numFmtId="0" fontId="1" fillId="0" borderId="26" xfId="0" applyFont="1" applyBorder="1">
      <alignment vertical="center"/>
    </xf>
    <xf numFmtId="0" fontId="1" fillId="0" borderId="29" xfId="0" applyFont="1" applyBorder="1">
      <alignment vertical="center"/>
    </xf>
    <xf numFmtId="0" fontId="1" fillId="0" borderId="30" xfId="0" applyFont="1" applyBorder="1">
      <alignment vertical="center"/>
    </xf>
    <xf numFmtId="0" fontId="4" fillId="0" borderId="3" xfId="0" applyFont="1" applyBorder="1" applyAlignment="1"/>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5" fillId="0" borderId="44" xfId="0" applyFont="1" applyFill="1" applyBorder="1" applyAlignment="1">
      <alignment horizontal="center" vertical="center"/>
    </xf>
    <xf numFmtId="0" fontId="1" fillId="0" borderId="44" xfId="0" applyFont="1" applyFill="1" applyBorder="1" applyAlignment="1">
      <alignment vertical="center"/>
    </xf>
    <xf numFmtId="0" fontId="1" fillId="0" borderId="45" xfId="0" applyFont="1" applyFill="1" applyBorder="1" applyAlignment="1">
      <alignment vertical="center"/>
    </xf>
    <xf numFmtId="0" fontId="0" fillId="0" borderId="4" xfId="0" applyFill="1" applyBorder="1" applyAlignment="1">
      <alignment vertical="center" wrapText="1"/>
    </xf>
    <xf numFmtId="0" fontId="4" fillId="0" borderId="5" xfId="0" applyFont="1" applyFill="1" applyBorder="1" applyAlignment="1">
      <alignment vertical="center"/>
    </xf>
    <xf numFmtId="0" fontId="0" fillId="0" borderId="5" xfId="0" applyFill="1" applyBorder="1" applyAlignment="1">
      <alignment vertical="center"/>
    </xf>
    <xf numFmtId="0" fontId="0" fillId="0" borderId="5" xfId="0" applyFill="1" applyBorder="1">
      <alignment vertical="center"/>
    </xf>
    <xf numFmtId="0" fontId="13" fillId="0" borderId="0" xfId="0" applyFont="1" applyAlignment="1">
      <alignment horizontal="center" vertical="center"/>
    </xf>
    <xf numFmtId="0" fontId="14" fillId="0" borderId="0" xfId="0" applyFont="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14" fillId="0" borderId="0" xfId="0" applyFont="1" applyFill="1" applyBorder="1" applyAlignment="1">
      <alignment vertical="center"/>
    </xf>
    <xf numFmtId="38" fontId="0" fillId="0" borderId="0" xfId="1" applyFont="1">
      <alignment vertical="center"/>
    </xf>
    <xf numFmtId="0" fontId="1" fillId="0" borderId="28" xfId="0" applyFont="1" applyBorder="1" applyAlignment="1">
      <alignment horizontal="right"/>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9" xfId="0" applyFont="1" applyFill="1" applyBorder="1" applyAlignment="1">
      <alignment horizontal="center" vertical="center"/>
    </xf>
    <xf numFmtId="0" fontId="6" fillId="0" borderId="3" xfId="0" applyFont="1" applyFill="1" applyBorder="1" applyAlignment="1">
      <alignment horizontal="left" vertical="center"/>
    </xf>
    <xf numFmtId="0" fontId="1" fillId="0" borderId="9" xfId="0" applyFont="1" applyFill="1" applyBorder="1" applyAlignment="1">
      <alignment vertical="center"/>
    </xf>
    <xf numFmtId="0" fontId="1" fillId="0" borderId="38" xfId="0" applyFont="1" applyBorder="1">
      <alignment vertical="center"/>
    </xf>
    <xf numFmtId="0" fontId="6"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6" xfId="0" applyFont="1" applyFill="1" applyBorder="1" applyAlignment="1">
      <alignment horizontal="lef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0" borderId="0" xfId="0" applyAlignment="1"/>
    <xf numFmtId="38" fontId="0" fillId="0" borderId="1" xfId="1" applyFont="1" applyBorder="1" applyAlignment="1">
      <alignment horizontal="right" vertical="center"/>
    </xf>
    <xf numFmtId="0" fontId="0" fillId="0" borderId="1" xfId="0" applyBorder="1" applyAlignment="1">
      <alignment horizontal="right"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0" fillId="0" borderId="1" xfId="0" applyFill="1" applyBorder="1" applyAlignment="1">
      <alignment horizontal="right" vertical="center"/>
    </xf>
    <xf numFmtId="0" fontId="14" fillId="0" borderId="9" xfId="0" applyFont="1" applyBorder="1" applyAlignment="1">
      <alignment horizontal="right" vertical="center"/>
    </xf>
    <xf numFmtId="0" fontId="0" fillId="0" borderId="1" xfId="0" applyBorder="1">
      <alignment vertical="center"/>
    </xf>
    <xf numFmtId="38" fontId="16" fillId="0" borderId="1" xfId="1" applyFont="1" applyBorder="1" applyAlignment="1">
      <alignment horizontal="right" vertical="center"/>
    </xf>
    <xf numFmtId="0" fontId="6" fillId="0" borderId="30" xfId="0" applyFont="1" applyFill="1" applyBorder="1" applyAlignment="1">
      <alignment vertical="center"/>
    </xf>
    <xf numFmtId="0" fontId="1" fillId="0" borderId="4" xfId="0" applyFont="1" applyFill="1" applyBorder="1">
      <alignment vertical="center"/>
    </xf>
    <xf numFmtId="0" fontId="1" fillId="0" borderId="5" xfId="0" applyFont="1" applyFill="1" applyBorder="1">
      <alignment vertical="center"/>
    </xf>
    <xf numFmtId="0" fontId="1" fillId="0" borderId="38" xfId="0" applyFont="1" applyFill="1" applyBorder="1">
      <alignment vertical="center"/>
    </xf>
    <xf numFmtId="176" fontId="6" fillId="0" borderId="3"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wrapText="1"/>
    </xf>
    <xf numFmtId="0" fontId="1" fillId="0" borderId="0" xfId="0" applyFont="1" applyBorder="1" applyAlignment="1">
      <alignment horizontal="right"/>
    </xf>
    <xf numFmtId="0" fontId="12" fillId="0" borderId="0" xfId="0" applyFont="1" applyBorder="1" applyAlignment="1">
      <alignment horizontal="center" vertical="center"/>
    </xf>
    <xf numFmtId="0" fontId="13" fillId="0" borderId="0" xfId="0" applyFont="1" applyBorder="1" applyAlignment="1">
      <alignment horizontal="right" vertical="center"/>
    </xf>
    <xf numFmtId="0" fontId="1" fillId="0" borderId="0" xfId="0" applyFont="1" applyFill="1" applyBorder="1" applyAlignment="1">
      <alignment horizontal="left" vertical="center"/>
    </xf>
    <xf numFmtId="0" fontId="17" fillId="0" borderId="10" xfId="0" applyFont="1" applyBorder="1" applyAlignment="1">
      <alignment horizontal="center" vertical="center"/>
    </xf>
    <xf numFmtId="0" fontId="1" fillId="0" borderId="30" xfId="0" applyFont="1" applyFill="1" applyBorder="1" applyAlignment="1">
      <alignment horizontal="left"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5" fillId="0" borderId="40" xfId="0" applyFont="1" applyFill="1" applyBorder="1" applyAlignment="1">
      <alignment horizontal="center" vertical="center"/>
    </xf>
    <xf numFmtId="0" fontId="1" fillId="0" borderId="40" xfId="0" applyFont="1" applyFill="1" applyBorder="1" applyAlignment="1">
      <alignment vertical="center"/>
    </xf>
    <xf numFmtId="0" fontId="1" fillId="0" borderId="41" xfId="0" applyFont="1" applyFill="1" applyBorder="1" applyAlignment="1">
      <alignment vertical="center"/>
    </xf>
    <xf numFmtId="0" fontId="4" fillId="0" borderId="3" xfId="0" applyFont="1" applyFill="1" applyBorder="1">
      <alignment vertical="center"/>
    </xf>
    <xf numFmtId="0" fontId="4" fillId="0" borderId="0" xfId="0" applyFont="1" applyFill="1" applyBorder="1" applyAlignment="1">
      <alignment horizontal="right" vertical="center"/>
    </xf>
    <xf numFmtId="0" fontId="4" fillId="0" borderId="12" xfId="0" applyFont="1" applyFill="1" applyBorder="1" applyAlignment="1">
      <alignment vertical="center" wrapText="1"/>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4" fillId="0" borderId="10" xfId="0" applyFont="1" applyFill="1" applyBorder="1" applyAlignment="1"/>
    <xf numFmtId="176" fontId="6" fillId="0" borderId="3" xfId="0" quotePrefix="1" applyNumberFormat="1" applyFont="1" applyFill="1" applyBorder="1" applyAlignment="1">
      <alignment horizontal="center" vertical="center"/>
    </xf>
    <xf numFmtId="0" fontId="4" fillId="0" borderId="10" xfId="0" applyFont="1" applyFill="1" applyBorder="1" applyAlignment="1">
      <alignment vertical="center"/>
    </xf>
    <xf numFmtId="0" fontId="4" fillId="0" borderId="0" xfId="0" applyFont="1" applyFill="1">
      <alignment vertical="center"/>
    </xf>
    <xf numFmtId="0" fontId="6" fillId="0" borderId="42" xfId="0" applyFont="1" applyFill="1" applyBorder="1" applyAlignment="1">
      <alignment horizontal="center" vertical="center"/>
    </xf>
    <xf numFmtId="176"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176" fontId="6" fillId="0" borderId="16" xfId="0" quotePrefix="1" applyNumberFormat="1" applyFont="1" applyFill="1" applyBorder="1" applyAlignment="1">
      <alignment horizontal="center" vertical="center"/>
    </xf>
    <xf numFmtId="176" fontId="6" fillId="0" borderId="15"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176" fontId="8" fillId="0" borderId="17" xfId="0" applyNumberFormat="1" applyFont="1" applyFill="1" applyBorder="1" applyAlignment="1">
      <alignment horizontal="center" vertical="center" wrapText="1"/>
    </xf>
    <xf numFmtId="0" fontId="4" fillId="0" borderId="15" xfId="0" applyFont="1" applyFill="1" applyBorder="1">
      <alignment vertical="center"/>
    </xf>
    <xf numFmtId="0" fontId="4" fillId="0" borderId="0" xfId="0" applyFont="1" applyFill="1" applyBorder="1" applyAlignment="1">
      <alignment horizontal="left"/>
    </xf>
    <xf numFmtId="0" fontId="4" fillId="0" borderId="0" xfId="0" applyFont="1" applyFill="1" applyBorder="1" applyAlignment="1">
      <alignment horizontal="left" vertical="top"/>
    </xf>
    <xf numFmtId="0" fontId="4" fillId="0" borderId="0" xfId="0" applyFont="1" applyFill="1" applyBorder="1" applyAlignment="1">
      <alignment wrapText="1"/>
    </xf>
    <xf numFmtId="0" fontId="0" fillId="0" borderId="0" xfId="0" applyFill="1" applyBorder="1" applyAlignment="1"/>
    <xf numFmtId="0" fontId="0" fillId="0" borderId="9" xfId="0" applyFill="1" applyBorder="1" applyAlignment="1"/>
    <xf numFmtId="0" fontId="15" fillId="0" borderId="0" xfId="0" applyFont="1" applyBorder="1" applyAlignment="1">
      <alignment horizontal="left" vertical="top" wrapText="1"/>
    </xf>
    <xf numFmtId="0" fontId="0" fillId="0" borderId="0" xfId="0" applyAlignment="1">
      <alignment horizontal="left" vertical="center"/>
    </xf>
    <xf numFmtId="0" fontId="15" fillId="0" borderId="27" xfId="0" applyFont="1" applyBorder="1" applyAlignment="1">
      <alignment horizontal="left" vertical="top" wrapText="1"/>
    </xf>
    <xf numFmtId="0" fontId="18" fillId="0" borderId="26" xfId="0" applyFont="1" applyBorder="1" applyAlignment="1">
      <alignment horizontal="left" vertical="top" wrapText="1"/>
    </xf>
    <xf numFmtId="0" fontId="20" fillId="0" borderId="0" xfId="0" applyFont="1">
      <alignment vertical="center"/>
    </xf>
    <xf numFmtId="0" fontId="18" fillId="0" borderId="0" xfId="0" applyFont="1">
      <alignment vertical="center"/>
    </xf>
    <xf numFmtId="0" fontId="21"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9"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30" xfId="0" applyFont="1" applyBorder="1" applyAlignment="1">
      <alignment horizontal="left" vertical="center"/>
    </xf>
    <xf numFmtId="0" fontId="21" fillId="0" borderId="35" xfId="0" applyFont="1" applyFill="1" applyBorder="1" applyAlignment="1">
      <alignment horizontal="center" vertical="center"/>
    </xf>
    <xf numFmtId="0" fontId="21" fillId="0" borderId="3" xfId="0" applyFont="1" applyFill="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23" fillId="0" borderId="40" xfId="0" applyFont="1" applyBorder="1" applyAlignment="1">
      <alignment horizontal="center" vertical="center"/>
    </xf>
    <xf numFmtId="0" fontId="15" fillId="0" borderId="40" xfId="0" applyFont="1" applyBorder="1" applyAlignment="1">
      <alignment vertical="center"/>
    </xf>
    <xf numFmtId="0" fontId="15" fillId="0" borderId="41" xfId="0" applyFont="1" applyBorder="1" applyAlignment="1">
      <alignment vertical="center"/>
    </xf>
    <xf numFmtId="0" fontId="15" fillId="0" borderId="0" xfId="0" applyFont="1" applyBorder="1" applyAlignment="1">
      <alignment vertical="center"/>
    </xf>
    <xf numFmtId="0" fontId="18" fillId="0" borderId="0"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0" fontId="15" fillId="0" borderId="6" xfId="0" applyFont="1" applyBorder="1">
      <alignment vertical="center"/>
    </xf>
    <xf numFmtId="0" fontId="15" fillId="0" borderId="0" xfId="0" applyFont="1" applyBorder="1">
      <alignment vertical="center"/>
    </xf>
    <xf numFmtId="0" fontId="15" fillId="0" borderId="10" xfId="0" applyFont="1" applyBorder="1">
      <alignment vertical="center"/>
    </xf>
    <xf numFmtId="0" fontId="15" fillId="0" borderId="0" xfId="0" applyFont="1" applyFill="1" applyBorder="1" applyAlignment="1">
      <alignment horizontal="center" vertical="center"/>
    </xf>
    <xf numFmtId="0" fontId="15" fillId="0" borderId="9" xfId="0" applyFont="1" applyBorder="1">
      <alignment vertical="center"/>
    </xf>
    <xf numFmtId="0" fontId="15" fillId="0" borderId="0" xfId="0" applyFont="1" applyBorder="1" applyAlignment="1">
      <alignment horizontal="right" vertical="center"/>
    </xf>
    <xf numFmtId="0" fontId="15" fillId="0" borderId="1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9" xfId="0" applyFont="1" applyBorder="1" applyAlignment="1">
      <alignment vertical="center"/>
    </xf>
    <xf numFmtId="0" fontId="15" fillId="0" borderId="10" xfId="0" applyFont="1" applyFill="1" applyBorder="1" applyAlignment="1">
      <alignment horizontal="center" vertical="center"/>
    </xf>
    <xf numFmtId="0" fontId="15" fillId="0" borderId="0" xfId="0" applyFont="1" applyBorder="1" applyAlignment="1"/>
    <xf numFmtId="0" fontId="15" fillId="0" borderId="9" xfId="0" applyFont="1" applyBorder="1" applyAlignment="1">
      <alignment horizontal="center" vertical="center"/>
    </xf>
    <xf numFmtId="0" fontId="24" fillId="0" borderId="0" xfId="0" applyFont="1" applyBorder="1" applyAlignment="1">
      <alignment horizontal="center" vertical="center"/>
    </xf>
    <xf numFmtId="0" fontId="15" fillId="0" borderId="0" xfId="0" applyFont="1" applyBorder="1" applyAlignment="1">
      <alignment horizontal="center" vertical="top"/>
    </xf>
    <xf numFmtId="0" fontId="23" fillId="0" borderId="0" xfId="0" applyFont="1" applyBorder="1" applyAlignment="1">
      <alignment horizontal="center" vertical="top"/>
    </xf>
    <xf numFmtId="0" fontId="15" fillId="0" borderId="9" xfId="0" applyFont="1" applyFill="1" applyBorder="1" applyAlignment="1">
      <alignment horizontal="center" vertical="center"/>
    </xf>
    <xf numFmtId="49" fontId="0" fillId="0" borderId="1" xfId="0" applyNumberFormat="1" applyBorder="1" applyAlignment="1">
      <alignment horizontal="righ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3" xfId="0" applyFont="1" applyFill="1" applyBorder="1" applyAlignment="1">
      <alignment horizontal="center" vertical="center"/>
    </xf>
    <xf numFmtId="0" fontId="1" fillId="0" borderId="3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5" xfId="0" applyFont="1" applyFill="1" applyBorder="1" applyAlignment="1">
      <alignment horizontal="center" vertical="center"/>
    </xf>
    <xf numFmtId="0" fontId="4" fillId="0" borderId="3" xfId="0" applyFont="1" applyFill="1" applyBorder="1" applyAlignment="1">
      <alignment horizontal="left" vertical="center"/>
    </xf>
    <xf numFmtId="0" fontId="4" fillId="0" borderId="0"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0" fontId="19" fillId="0" borderId="29" xfId="0" applyFont="1" applyBorder="1" applyAlignment="1">
      <alignment horizontal="left" vertical="center"/>
    </xf>
    <xf numFmtId="0" fontId="4" fillId="0" borderId="15" xfId="0" applyFont="1" applyBorder="1" applyAlignment="1">
      <alignment horizontal="center" vertical="center"/>
    </xf>
    <xf numFmtId="0" fontId="4" fillId="0" borderId="30" xfId="0" applyFont="1" applyFill="1" applyBorder="1">
      <alignment vertical="center"/>
    </xf>
    <xf numFmtId="0" fontId="4" fillId="0" borderId="21" xfId="0" applyFont="1" applyFill="1" applyBorder="1">
      <alignment vertical="center"/>
    </xf>
    <xf numFmtId="0" fontId="4" fillId="0" borderId="51" xfId="0" applyFont="1" applyFill="1" applyBorder="1">
      <alignment vertical="center"/>
    </xf>
    <xf numFmtId="0" fontId="4" fillId="0" borderId="49" xfId="0" applyFont="1" applyFill="1" applyBorder="1" applyAlignment="1">
      <alignment horizontal="center" vertical="center"/>
    </xf>
    <xf numFmtId="0" fontId="1" fillId="0" borderId="45" xfId="0" applyFont="1" applyFill="1" applyBorder="1">
      <alignment vertical="center"/>
    </xf>
    <xf numFmtId="0" fontId="1" fillId="0" borderId="26" xfId="0" applyFont="1" applyFill="1" applyBorder="1">
      <alignment vertical="center"/>
    </xf>
    <xf numFmtId="0" fontId="1" fillId="0" borderId="27" xfId="0" applyFont="1" applyFill="1" applyBorder="1">
      <alignment vertical="center"/>
    </xf>
    <xf numFmtId="0" fontId="1" fillId="0" borderId="28" xfId="0" applyFont="1" applyFill="1" applyBorder="1" applyAlignment="1">
      <alignment horizontal="right" vertical="center"/>
    </xf>
    <xf numFmtId="0" fontId="1" fillId="0" borderId="3" xfId="0" applyFont="1" applyFill="1" applyBorder="1">
      <alignment vertical="center"/>
    </xf>
    <xf numFmtId="0" fontId="1" fillId="0" borderId="36" xfId="0" applyFont="1" applyFill="1" applyBorder="1">
      <alignment vertical="center"/>
    </xf>
    <xf numFmtId="0" fontId="4" fillId="0" borderId="2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3" xfId="0" applyFont="1" applyFill="1" applyBorder="1" applyAlignment="1">
      <alignment vertical="center"/>
    </xf>
    <xf numFmtId="0" fontId="1" fillId="0" borderId="0" xfId="0" applyFont="1" applyFill="1" applyBorder="1" applyAlignment="1">
      <alignment horizontal="center" vertical="center" wrapText="1"/>
    </xf>
    <xf numFmtId="0" fontId="15" fillId="0" borderId="0" xfId="0" applyFont="1" applyBorder="1" applyProtection="1">
      <alignment vertical="center"/>
      <protection locked="0"/>
    </xf>
    <xf numFmtId="0" fontId="22" fillId="2" borderId="6"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1" fillId="2" borderId="2" xfId="0" applyFont="1" applyFill="1" applyBorder="1" applyAlignment="1" applyProtection="1">
      <alignment horizontal="left" vertical="center"/>
      <protection locked="0"/>
    </xf>
    <xf numFmtId="0" fontId="21" fillId="2" borderId="3"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0" fontId="21" fillId="2" borderId="10" xfId="0" applyFont="1" applyFill="1" applyBorder="1" applyAlignment="1" applyProtection="1">
      <alignment horizontal="left" vertical="center"/>
      <protection locked="0"/>
    </xf>
    <xf numFmtId="0" fontId="21" fillId="2" borderId="0" xfId="0" applyFont="1" applyFill="1" applyBorder="1" applyAlignment="1" applyProtection="1">
      <alignment horizontal="left" vertical="center"/>
      <protection locked="0"/>
    </xf>
    <xf numFmtId="0" fontId="21" fillId="2" borderId="30" xfId="0" applyFont="1" applyFill="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21" fillId="2" borderId="5" xfId="0" applyFont="1" applyFill="1" applyBorder="1" applyAlignment="1" applyProtection="1">
      <alignment horizontal="left" vertical="center"/>
      <protection locked="0"/>
    </xf>
    <xf numFmtId="0" fontId="21" fillId="2" borderId="38" xfId="0" applyFont="1" applyFill="1" applyBorder="1" applyAlignment="1" applyProtection="1">
      <alignment horizontal="left" vertical="center"/>
      <protection locked="0"/>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38" fontId="24" fillId="0" borderId="15" xfId="0" applyNumberFormat="1"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5"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5" fillId="0" borderId="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15" fillId="2" borderId="16" xfId="0" applyFont="1" applyFill="1" applyBorder="1" applyAlignment="1" applyProtection="1">
      <alignment horizontal="left" vertical="center"/>
      <protection locked="0"/>
    </xf>
    <xf numFmtId="0" fontId="15" fillId="2" borderId="32" xfId="0" applyFont="1" applyFill="1" applyBorder="1" applyAlignment="1" applyProtection="1">
      <alignment horizontal="left" vertical="center"/>
      <protection locked="0"/>
    </xf>
    <xf numFmtId="0" fontId="15" fillId="0" borderId="35" xfId="0" applyFont="1" applyBorder="1" applyAlignment="1">
      <alignment horizontal="center" vertical="center"/>
    </xf>
    <xf numFmtId="0" fontId="15" fillId="0" borderId="6" xfId="0" applyFont="1" applyBorder="1" applyAlignment="1">
      <alignment horizontal="center" vertical="center"/>
    </xf>
    <xf numFmtId="0" fontId="15" fillId="0" borderId="37"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xf>
    <xf numFmtId="0" fontId="15" fillId="0" borderId="36" xfId="0" applyFont="1" applyBorder="1" applyAlignment="1">
      <alignment horizontal="center" vertical="center"/>
    </xf>
    <xf numFmtId="0" fontId="15" fillId="0" borderId="4" xfId="0" applyFont="1" applyBorder="1" applyAlignment="1">
      <alignment horizontal="center" vertical="center"/>
    </xf>
    <xf numFmtId="0" fontId="15" fillId="0" borderId="38" xfId="0" applyFont="1" applyBorder="1" applyAlignment="1">
      <alignment horizontal="center" vertical="center"/>
    </xf>
    <xf numFmtId="0" fontId="21" fillId="2" borderId="15" xfId="0" applyFont="1" applyFill="1" applyBorder="1" applyAlignment="1" applyProtection="1">
      <alignment horizontal="left" vertical="center" wrapText="1"/>
      <protection locked="0"/>
    </xf>
    <xf numFmtId="0" fontId="21" fillId="2" borderId="32" xfId="0" applyFont="1" applyFill="1" applyBorder="1" applyAlignment="1" applyProtection="1">
      <alignment horizontal="left" vertical="center"/>
      <protection locked="0"/>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6" xfId="0" applyFont="1" applyBorder="1" applyAlignment="1">
      <alignment horizontal="left" vertical="center"/>
    </xf>
    <xf numFmtId="0" fontId="15" fillId="0" borderId="47" xfId="0" applyFont="1" applyBorder="1" applyAlignment="1">
      <alignment horizontal="left" vertical="center"/>
    </xf>
    <xf numFmtId="0" fontId="21" fillId="2" borderId="46" xfId="0" applyFont="1" applyFill="1" applyBorder="1" applyAlignment="1" applyProtection="1">
      <alignment horizontal="left" vertical="center"/>
      <protection locked="0"/>
    </xf>
    <xf numFmtId="0" fontId="21" fillId="2" borderId="47" xfId="0" applyFont="1" applyFill="1" applyBorder="1" applyAlignment="1" applyProtection="1">
      <alignment horizontal="left" vertical="center"/>
      <protection locked="0"/>
    </xf>
    <xf numFmtId="0" fontId="15" fillId="0" borderId="48" xfId="0" applyFont="1" applyBorder="1" applyAlignment="1">
      <alignment horizontal="left" vertical="center"/>
    </xf>
    <xf numFmtId="0" fontId="21" fillId="2" borderId="52" xfId="0" applyFont="1" applyFill="1" applyBorder="1" applyAlignment="1" applyProtection="1">
      <alignment horizontal="left" vertical="center"/>
      <protection locked="0"/>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21" fillId="2" borderId="15" xfId="0" applyFont="1" applyFill="1" applyBorder="1" applyAlignment="1" applyProtection="1">
      <alignment horizontal="left" vertical="center"/>
      <protection locked="0"/>
    </xf>
    <xf numFmtId="0" fontId="21" fillId="2" borderId="16" xfId="0" applyFont="1" applyFill="1" applyBorder="1" applyAlignment="1" applyProtection="1">
      <alignment horizontal="left" vertical="center"/>
      <protection locked="0"/>
    </xf>
    <xf numFmtId="0" fontId="15" fillId="0" borderId="17" xfId="0" applyFont="1" applyBorder="1" applyAlignment="1">
      <alignment horizontal="left"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2" borderId="3" xfId="0"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5" fillId="0" borderId="1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176" fontId="26" fillId="0" borderId="15" xfId="0" applyNumberFormat="1" applyFont="1" applyFill="1" applyBorder="1" applyAlignment="1">
      <alignment horizontal="left" vertical="center" wrapText="1"/>
    </xf>
    <xf numFmtId="176" fontId="26" fillId="0" borderId="32" xfId="0" applyNumberFormat="1" applyFont="1" applyFill="1" applyBorder="1" applyAlignment="1">
      <alignment horizontal="left"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176" fontId="6" fillId="0" borderId="15" xfId="0" applyNumberFormat="1" applyFont="1" applyFill="1" applyBorder="1" applyAlignment="1">
      <alignment horizontal="left" vertical="center"/>
    </xf>
    <xf numFmtId="176" fontId="6" fillId="0" borderId="16" xfId="0" applyNumberFormat="1" applyFont="1" applyFill="1" applyBorder="1" applyAlignment="1">
      <alignment horizontal="left" vertical="center"/>
    </xf>
    <xf numFmtId="0" fontId="1" fillId="0" borderId="17" xfId="0" applyFont="1" applyFill="1" applyBorder="1" applyAlignment="1">
      <alignment horizontal="center" vertical="center"/>
    </xf>
    <xf numFmtId="176" fontId="6" fillId="0" borderId="32" xfId="0" applyNumberFormat="1" applyFont="1" applyFill="1" applyBorder="1" applyAlignment="1">
      <alignment horizontal="left" vertical="center"/>
    </xf>
    <xf numFmtId="0" fontId="1" fillId="0" borderId="34" xfId="0" applyFont="1" applyFill="1" applyBorder="1" applyAlignment="1">
      <alignment horizontal="center" vertical="center"/>
    </xf>
    <xf numFmtId="0" fontId="1" fillId="0" borderId="1" xfId="0" applyFont="1" applyFill="1" applyBorder="1" applyAlignment="1">
      <alignment horizontal="center" vertical="center"/>
    </xf>
    <xf numFmtId="176" fontId="1" fillId="0" borderId="3" xfId="0" applyNumberFormat="1" applyFont="1" applyFill="1" applyBorder="1" applyAlignment="1">
      <alignment horizontal="center" vertical="center"/>
    </xf>
    <xf numFmtId="0" fontId="1" fillId="0" borderId="3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32" xfId="0" applyFont="1" applyFill="1" applyBorder="1" applyAlignment="1">
      <alignment horizontal="left" vertical="center"/>
    </xf>
    <xf numFmtId="0" fontId="1" fillId="0" borderId="35"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6" xfId="0" applyFont="1" applyFill="1" applyBorder="1" applyAlignment="1">
      <alignment horizontal="center" vertical="center"/>
    </xf>
    <xf numFmtId="0" fontId="1" fillId="0" borderId="3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76" fontId="26" fillId="0" borderId="2" xfId="0" applyNumberFormat="1" applyFont="1" applyFill="1" applyBorder="1" applyAlignment="1">
      <alignment horizontal="left" vertical="center"/>
    </xf>
    <xf numFmtId="176" fontId="26" fillId="0" borderId="36" xfId="0" applyNumberFormat="1" applyFont="1" applyFill="1" applyBorder="1" applyAlignment="1">
      <alignment horizontal="left" vertical="center"/>
    </xf>
    <xf numFmtId="0" fontId="1" fillId="0" borderId="2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38" fontId="4" fillId="0" borderId="22" xfId="1" applyFont="1" applyFill="1" applyBorder="1" applyAlignment="1">
      <alignment horizontal="center" vertical="center"/>
    </xf>
    <xf numFmtId="38" fontId="4" fillId="0" borderId="50" xfId="1" applyFont="1" applyFill="1" applyBorder="1" applyAlignment="1">
      <alignment horizontal="center" vertical="center"/>
    </xf>
    <xf numFmtId="0" fontId="4" fillId="0" borderId="5"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4" xfId="0" applyFont="1" applyFill="1" applyBorder="1" applyAlignment="1">
      <alignment horizontal="center" vertical="center"/>
    </xf>
    <xf numFmtId="176" fontId="26" fillId="0" borderId="32" xfId="0" applyNumberFormat="1" applyFont="1" applyFill="1" applyBorder="1" applyAlignment="1">
      <alignment horizontal="left" vertical="center" wrapText="1"/>
    </xf>
    <xf numFmtId="0" fontId="1" fillId="0" borderId="31" xfId="0" applyFont="1" applyFill="1" applyBorder="1" applyAlignment="1">
      <alignment horizontal="center" vertical="center" wrapText="1"/>
    </xf>
    <xf numFmtId="0" fontId="1" fillId="0" borderId="33"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6" xfId="0" applyFont="1" applyFill="1" applyBorder="1" applyAlignment="1">
      <alignment horizontal="center" vertical="center"/>
    </xf>
    <xf numFmtId="0" fontId="6" fillId="0" borderId="38"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176" fontId="26" fillId="0" borderId="15" xfId="0" applyNumberFormat="1" applyFont="1" applyFill="1" applyBorder="1" applyAlignment="1">
      <alignment horizontal="left" vertical="center"/>
    </xf>
    <xf numFmtId="0" fontId="4" fillId="0" borderId="4" xfId="0" applyFont="1" applyFill="1" applyBorder="1" applyAlignment="1">
      <alignment horizontal="center" vertical="center"/>
    </xf>
    <xf numFmtId="38" fontId="4" fillId="0" borderId="16" xfId="1" applyFont="1" applyFill="1" applyBorder="1" applyAlignment="1">
      <alignment horizontal="center" vertical="center"/>
    </xf>
    <xf numFmtId="38" fontId="4" fillId="0" borderId="17" xfId="1"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33" xfId="0" applyFont="1" applyFill="1" applyBorder="1" applyAlignment="1">
      <alignment horizontal="center" vertical="center"/>
    </xf>
    <xf numFmtId="0" fontId="0" fillId="0" borderId="2"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295275</xdr:colOff>
      <xdr:row>0</xdr:row>
      <xdr:rowOff>123824</xdr:rowOff>
    </xdr:from>
    <xdr:to>
      <xdr:col>31</xdr:col>
      <xdr:colOff>295275</xdr:colOff>
      <xdr:row>16</xdr:row>
      <xdr:rowOff>9524</xdr:rowOff>
    </xdr:to>
    <xdr:sp macro="" textlink="">
      <xdr:nvSpPr>
        <xdr:cNvPr id="2" name="テキスト ボックス 1"/>
        <xdr:cNvSpPr txBox="1"/>
      </xdr:nvSpPr>
      <xdr:spPr>
        <a:xfrm>
          <a:off x="10058400" y="123824"/>
          <a:ext cx="59340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19051</xdr:colOff>
      <xdr:row>44</xdr:row>
      <xdr:rowOff>47624</xdr:rowOff>
    </xdr:from>
    <xdr:to>
      <xdr:col>18</xdr:col>
      <xdr:colOff>447676</xdr:colOff>
      <xdr:row>46</xdr:row>
      <xdr:rowOff>19050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1676" y="11601449"/>
          <a:ext cx="33337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54591</xdr:colOff>
          <xdr:row>10</xdr:row>
          <xdr:rowOff>116006</xdr:rowOff>
        </xdr:from>
        <xdr:to>
          <xdr:col>9</xdr:col>
          <xdr:colOff>40943</xdr:colOff>
          <xdr:row>12</xdr:row>
          <xdr:rowOff>102358</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376877</xdr:colOff>
      <xdr:row>1</xdr:row>
      <xdr:rowOff>136050</xdr:rowOff>
    </xdr:from>
    <xdr:to>
      <xdr:col>19</xdr:col>
      <xdr:colOff>230874</xdr:colOff>
      <xdr:row>3</xdr:row>
      <xdr:rowOff>21751</xdr:rowOff>
    </xdr:to>
    <xdr:sp macro="" textlink="">
      <xdr:nvSpPr>
        <xdr:cNvPr id="2" name="楕円 1"/>
        <xdr:cNvSpPr/>
      </xdr:nvSpPr>
      <xdr:spPr>
        <a:xfrm>
          <a:off x="4791928" y="299823"/>
          <a:ext cx="270253" cy="2132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932455</xdr:colOff>
      <xdr:row>45</xdr:row>
      <xdr:rowOff>142875</xdr:rowOff>
    </xdr:from>
    <xdr:to>
      <xdr:col>20</xdr:col>
      <xdr:colOff>238125</xdr:colOff>
      <xdr:row>47</xdr:row>
      <xdr:rowOff>36821</xdr:rowOff>
    </xdr:to>
    <xdr:sp macro="" textlink="">
      <xdr:nvSpPr>
        <xdr:cNvPr id="2" name="正方形/長方形 1"/>
        <xdr:cNvSpPr/>
      </xdr:nvSpPr>
      <xdr:spPr>
        <a:xfrm>
          <a:off x="6256930" y="11925300"/>
          <a:ext cx="267695" cy="25589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view="pageBreakPreview" zoomScaleNormal="100" zoomScaleSheetLayoutView="100" workbookViewId="0">
      <selection activeCell="V34" sqref="V34"/>
    </sheetView>
  </sheetViews>
  <sheetFormatPr defaultColWidth="9" defaultRowHeight="16.149999999999999"/>
  <cols>
    <col min="1" max="16384" width="9" style="143"/>
  </cols>
  <sheetData>
    <row r="3" spans="1:2">
      <c r="A3" s="143">
        <v>1</v>
      </c>
      <c r="B3" s="142" t="s">
        <v>86</v>
      </c>
    </row>
    <row r="4" spans="1:2">
      <c r="A4" s="143">
        <v>2</v>
      </c>
      <c r="B4" s="142" t="s">
        <v>179</v>
      </c>
    </row>
    <row r="5" spans="1:2">
      <c r="B5" s="142" t="s">
        <v>180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135"/>
  <sheetViews>
    <sheetView showGridLines="0" view="pageBreakPreview" topLeftCell="A10" zoomScaleNormal="100" zoomScaleSheetLayoutView="100" workbookViewId="0">
      <selection activeCell="Y22" sqref="Y22"/>
    </sheetView>
  </sheetViews>
  <sheetFormatPr defaultRowHeight="12.9"/>
  <cols>
    <col min="1" max="1" width="5.3984375" customWidth="1"/>
    <col min="2" max="4" width="3.3984375" customWidth="1"/>
    <col min="5" max="5" width="3.59765625" bestFit="1" customWidth="1"/>
    <col min="6" max="6" width="4.5" bestFit="1" customWidth="1"/>
    <col min="7" max="7" width="3.3984375" customWidth="1"/>
    <col min="8" max="8" width="4.5" bestFit="1" customWidth="1"/>
    <col min="9" max="9" width="3.3984375" customWidth="1"/>
    <col min="10" max="10" width="3.19921875" customWidth="1"/>
    <col min="11" max="11" width="3.69921875" customWidth="1"/>
    <col min="12" max="12" width="3" customWidth="1"/>
    <col min="13" max="13" width="4.5" bestFit="1" customWidth="1"/>
    <col min="14" max="14" width="3.69921875" customWidth="1"/>
    <col min="15" max="15" width="4.5" bestFit="1" customWidth="1"/>
    <col min="16" max="18" width="3.69921875" customWidth="1"/>
    <col min="19" max="19" width="6.09765625" customWidth="1"/>
    <col min="20" max="21" width="13.09765625" customWidth="1"/>
    <col min="22" max="22" width="24.69921875" customWidth="1"/>
    <col min="23" max="23" width="2.09765625" customWidth="1"/>
    <col min="24" max="25" width="6.59765625" customWidth="1"/>
    <col min="26" max="26" width="13.5" customWidth="1"/>
    <col min="29" max="29" width="15.09765625" bestFit="1" customWidth="1"/>
    <col min="30" max="30" width="9" style="35"/>
  </cols>
  <sheetData>
    <row r="1" spans="1:30" ht="17.899999999999999" customHeight="1">
      <c r="A1" s="141"/>
      <c r="B1" s="140"/>
      <c r="C1" s="140"/>
      <c r="D1" s="140"/>
      <c r="E1" s="140"/>
      <c r="F1" s="140"/>
      <c r="G1" s="140"/>
      <c r="H1" s="140"/>
      <c r="I1" s="140"/>
      <c r="J1" s="140"/>
      <c r="K1" s="140"/>
      <c r="L1" s="140"/>
      <c r="M1" s="140"/>
      <c r="N1" s="140"/>
      <c r="O1" s="140"/>
      <c r="P1" s="140"/>
      <c r="Q1" s="140"/>
      <c r="R1" s="140"/>
      <c r="S1" s="140"/>
      <c r="T1" s="140"/>
      <c r="U1" s="140"/>
      <c r="V1" s="70"/>
      <c r="W1" s="105"/>
    </row>
    <row r="2" spans="1:30" ht="16.7">
      <c r="A2" s="194" t="s">
        <v>82</v>
      </c>
      <c r="B2" s="138"/>
      <c r="C2" s="138"/>
      <c r="D2" s="138"/>
      <c r="E2" s="138"/>
      <c r="F2" s="138"/>
      <c r="G2" s="138"/>
      <c r="H2" s="138"/>
      <c r="I2" s="138"/>
      <c r="J2" s="138"/>
      <c r="K2" s="138"/>
      <c r="L2" s="138"/>
      <c r="M2" s="138"/>
      <c r="N2" s="138"/>
      <c r="O2" s="138"/>
      <c r="P2" s="138"/>
      <c r="Q2" s="138"/>
      <c r="R2" s="138"/>
      <c r="S2" s="138"/>
      <c r="T2" s="138"/>
      <c r="U2" s="138"/>
      <c r="V2" s="53"/>
      <c r="W2" s="1"/>
      <c r="AA2" s="95" t="s">
        <v>75</v>
      </c>
      <c r="AB2" s="95" t="s">
        <v>74</v>
      </c>
    </row>
    <row r="3" spans="1:30" ht="16.7">
      <c r="A3" s="194" t="s">
        <v>83</v>
      </c>
      <c r="B3" s="138"/>
      <c r="C3" s="138"/>
      <c r="D3" s="138"/>
      <c r="E3" s="138"/>
      <c r="F3" s="138"/>
      <c r="G3" s="138"/>
      <c r="H3" s="138"/>
      <c r="I3" s="138"/>
      <c r="J3" s="138"/>
      <c r="K3" s="138"/>
      <c r="L3" s="138"/>
      <c r="M3" s="138"/>
      <c r="N3" s="138"/>
      <c r="O3" s="138"/>
      <c r="P3" s="138"/>
      <c r="Q3" s="138"/>
      <c r="R3" s="138"/>
      <c r="S3" s="138"/>
      <c r="T3" s="138"/>
      <c r="U3" s="138"/>
      <c r="V3" s="53"/>
      <c r="W3" s="1"/>
      <c r="Y3" t="s">
        <v>69</v>
      </c>
      <c r="Z3" s="95" t="s">
        <v>59</v>
      </c>
      <c r="AA3" s="90">
        <v>750</v>
      </c>
      <c r="AB3" s="95">
        <v>370</v>
      </c>
    </row>
    <row r="4" spans="1:30" ht="16.7">
      <c r="A4" s="194" t="s">
        <v>84</v>
      </c>
      <c r="B4" s="138"/>
      <c r="C4" s="138"/>
      <c r="D4" s="138"/>
      <c r="E4" s="138"/>
      <c r="F4" s="138"/>
      <c r="G4" s="138"/>
      <c r="H4" s="138"/>
      <c r="I4" s="138"/>
      <c r="J4" s="138"/>
      <c r="K4" s="138"/>
      <c r="L4" s="138"/>
      <c r="M4" s="138"/>
      <c r="N4" s="138"/>
      <c r="O4" s="138"/>
      <c r="P4" s="138"/>
      <c r="Q4" s="138"/>
      <c r="R4" s="138"/>
      <c r="S4" s="138"/>
      <c r="T4" s="138"/>
      <c r="U4" s="138"/>
      <c r="V4" s="53"/>
      <c r="W4" s="1"/>
      <c r="Y4" t="s">
        <v>70</v>
      </c>
      <c r="Z4" s="95" t="s">
        <v>64</v>
      </c>
      <c r="AA4" s="90">
        <v>370</v>
      </c>
      <c r="AB4" s="95">
        <v>180</v>
      </c>
    </row>
    <row r="5" spans="1:30" ht="16.7">
      <c r="A5" s="194" t="s">
        <v>85</v>
      </c>
      <c r="B5" s="138"/>
      <c r="C5" s="138"/>
      <c r="D5" s="138"/>
      <c r="E5" s="138"/>
      <c r="F5" s="138"/>
      <c r="G5" s="138"/>
      <c r="H5" s="138"/>
      <c r="I5" s="138"/>
      <c r="J5" s="138"/>
      <c r="K5" s="138"/>
      <c r="L5" s="138"/>
      <c r="M5" s="138"/>
      <c r="N5" s="138"/>
      <c r="O5" s="138"/>
      <c r="P5" s="138"/>
      <c r="Q5" s="138"/>
      <c r="R5" s="138"/>
      <c r="S5" s="138"/>
      <c r="T5" s="138"/>
      <c r="U5" s="138"/>
      <c r="V5" s="53"/>
      <c r="W5" s="1"/>
      <c r="Z5" s="95" t="s">
        <v>60</v>
      </c>
      <c r="AA5" s="90">
        <v>50</v>
      </c>
      <c r="AB5" s="95">
        <v>20</v>
      </c>
      <c r="AD5" s="139"/>
    </row>
    <row r="6" spans="1:30" ht="16.7">
      <c r="A6" s="194" t="s">
        <v>81</v>
      </c>
      <c r="B6" s="138"/>
      <c r="C6" s="138"/>
      <c r="D6" s="138"/>
      <c r="E6" s="138"/>
      <c r="F6" s="138"/>
      <c r="G6" s="138"/>
      <c r="H6" s="138"/>
      <c r="I6" s="138"/>
      <c r="J6" s="138"/>
      <c r="K6" s="138"/>
      <c r="L6" s="138"/>
      <c r="M6" s="138"/>
      <c r="N6" s="138"/>
      <c r="O6" s="138"/>
      <c r="P6" s="138"/>
      <c r="Q6" s="138"/>
      <c r="R6" s="138"/>
      <c r="S6" s="138"/>
      <c r="T6" s="138"/>
      <c r="U6" s="138"/>
      <c r="V6" s="53"/>
      <c r="W6" s="1"/>
      <c r="Y6" t="s">
        <v>36</v>
      </c>
      <c r="Z6" s="95" t="s">
        <v>61</v>
      </c>
      <c r="AA6" s="90">
        <v>270</v>
      </c>
      <c r="AB6" s="95">
        <v>130</v>
      </c>
      <c r="AD6" s="139"/>
    </row>
    <row r="7" spans="1:30" ht="16.7">
      <c r="A7" s="194" t="s">
        <v>176</v>
      </c>
      <c r="B7" s="138"/>
      <c r="C7" s="138"/>
      <c r="D7" s="138"/>
      <c r="E7" s="138"/>
      <c r="F7" s="138"/>
      <c r="G7" s="138"/>
      <c r="H7" s="138"/>
      <c r="I7" s="138"/>
      <c r="J7" s="138"/>
      <c r="K7" s="138"/>
      <c r="L7" s="138"/>
      <c r="M7" s="138"/>
      <c r="N7" s="138"/>
      <c r="O7" s="138"/>
      <c r="P7" s="138"/>
      <c r="Q7" s="138"/>
      <c r="R7" s="138"/>
      <c r="S7" s="138"/>
      <c r="T7" s="138"/>
      <c r="U7" s="138"/>
      <c r="V7" s="53"/>
      <c r="W7" s="1"/>
      <c r="Y7" t="s">
        <v>178</v>
      </c>
      <c r="Z7" s="95" t="s">
        <v>65</v>
      </c>
      <c r="AA7" s="90">
        <v>130</v>
      </c>
      <c r="AB7" s="95">
        <v>60</v>
      </c>
      <c r="AD7" s="139"/>
    </row>
    <row r="8" spans="1:30" ht="16.7">
      <c r="A8" s="194" t="s">
        <v>173</v>
      </c>
      <c r="B8" s="138"/>
      <c r="C8" s="138"/>
      <c r="D8" s="138"/>
      <c r="E8" s="138"/>
      <c r="F8" s="138"/>
      <c r="G8" s="138"/>
      <c r="H8" s="138"/>
      <c r="I8" s="138"/>
      <c r="J8" s="138"/>
      <c r="K8" s="138"/>
      <c r="L8" s="138"/>
      <c r="M8" s="138"/>
      <c r="N8" s="138"/>
      <c r="O8" s="138"/>
      <c r="P8" s="138"/>
      <c r="Q8" s="138"/>
      <c r="R8" s="138"/>
      <c r="S8" s="138"/>
      <c r="T8" s="138"/>
      <c r="U8" s="138"/>
      <c r="V8" s="53"/>
      <c r="W8" s="1"/>
      <c r="Z8" s="95" t="s">
        <v>66</v>
      </c>
      <c r="AA8" s="90">
        <v>30</v>
      </c>
      <c r="AB8" s="95">
        <v>30</v>
      </c>
      <c r="AD8" s="139"/>
    </row>
    <row r="9" spans="1:30" ht="13.45" thickBot="1">
      <c r="A9" s="52"/>
      <c r="B9" s="1"/>
      <c r="C9" s="1"/>
      <c r="D9" s="1"/>
      <c r="E9" s="1"/>
      <c r="F9" s="1"/>
      <c r="G9" s="1"/>
      <c r="H9" s="1"/>
      <c r="I9" s="1"/>
      <c r="J9" s="1"/>
      <c r="K9" s="1"/>
      <c r="L9" s="1"/>
      <c r="M9" s="1"/>
      <c r="N9" s="1"/>
      <c r="O9" s="1"/>
      <c r="P9" s="1"/>
      <c r="Q9" s="1"/>
      <c r="R9" s="1"/>
      <c r="S9" s="1"/>
      <c r="T9" s="1"/>
      <c r="U9" s="1"/>
      <c r="V9" s="200"/>
      <c r="W9" s="14"/>
      <c r="Z9" s="95" t="s">
        <v>67</v>
      </c>
      <c r="AA9" s="96">
        <v>1470</v>
      </c>
      <c r="AB9" s="96">
        <v>730</v>
      </c>
      <c r="AD9" s="139"/>
    </row>
    <row r="10" spans="1:30" ht="27" customHeight="1">
      <c r="A10" s="279" t="s">
        <v>3</v>
      </c>
      <c r="B10" s="281" t="s">
        <v>76</v>
      </c>
      <c r="C10" s="282"/>
      <c r="D10" s="282"/>
      <c r="E10" s="282"/>
      <c r="F10" s="282"/>
      <c r="G10" s="283"/>
      <c r="H10" s="284"/>
      <c r="I10" s="284"/>
      <c r="J10" s="284"/>
      <c r="K10" s="284"/>
      <c r="L10" s="284"/>
      <c r="M10" s="284"/>
      <c r="N10" s="284"/>
      <c r="O10" s="281" t="s">
        <v>77</v>
      </c>
      <c r="P10" s="282"/>
      <c r="Q10" s="282"/>
      <c r="R10" s="285"/>
      <c r="S10" s="283"/>
      <c r="T10" s="284"/>
      <c r="U10" s="286"/>
      <c r="V10" s="21"/>
      <c r="W10" s="21"/>
      <c r="Z10" s="95" t="s">
        <v>68</v>
      </c>
      <c r="AA10" s="96">
        <v>2930</v>
      </c>
      <c r="AB10" s="96">
        <v>1460</v>
      </c>
      <c r="AC10" s="82"/>
      <c r="AD10" s="6"/>
    </row>
    <row r="11" spans="1:30" ht="27" customHeight="1">
      <c r="A11" s="280"/>
      <c r="B11" s="287" t="s">
        <v>78</v>
      </c>
      <c r="C11" s="288"/>
      <c r="D11" s="288"/>
      <c r="E11" s="288"/>
      <c r="F11" s="288"/>
      <c r="G11" s="289"/>
      <c r="H11" s="290"/>
      <c r="I11" s="290"/>
      <c r="J11" s="290"/>
      <c r="K11" s="290"/>
      <c r="L11" s="290"/>
      <c r="M11" s="290"/>
      <c r="N11" s="290"/>
      <c r="O11" s="287" t="s">
        <v>79</v>
      </c>
      <c r="P11" s="288"/>
      <c r="Q11" s="288"/>
      <c r="R11" s="291"/>
      <c r="S11" s="289"/>
      <c r="T11" s="290"/>
      <c r="U11" s="278"/>
      <c r="V11" s="21"/>
      <c r="W11" s="21"/>
      <c r="Z11" s="95"/>
      <c r="AA11" s="96"/>
      <c r="AB11" s="96"/>
      <c r="AC11" s="82"/>
      <c r="AD11" s="82"/>
    </row>
    <row r="12" spans="1:30" ht="17.100000000000001" customHeight="1">
      <c r="A12" s="280"/>
      <c r="B12" s="292" t="s">
        <v>80</v>
      </c>
      <c r="C12" s="293"/>
      <c r="D12" s="293"/>
      <c r="E12" s="293"/>
      <c r="F12" s="294"/>
      <c r="G12" s="221"/>
      <c r="H12" s="222"/>
      <c r="I12" s="222"/>
      <c r="J12" s="222"/>
      <c r="K12" s="222"/>
      <c r="L12" s="222"/>
      <c r="M12" s="222"/>
      <c r="N12" s="222"/>
      <c r="O12" s="222"/>
      <c r="P12" s="222"/>
      <c r="Q12" s="222"/>
      <c r="R12" s="222"/>
      <c r="S12" s="222"/>
      <c r="T12" s="222"/>
      <c r="U12" s="223"/>
      <c r="V12" s="21"/>
      <c r="W12" s="21"/>
      <c r="Z12" s="82"/>
      <c r="AA12" s="82"/>
      <c r="AB12" s="82"/>
      <c r="AC12" s="82"/>
      <c r="AD12" s="82"/>
    </row>
    <row r="13" spans="1:30" ht="17.100000000000001" customHeight="1">
      <c r="A13" s="280"/>
      <c r="B13" s="295"/>
      <c r="C13" s="296"/>
      <c r="D13" s="296"/>
      <c r="E13" s="296"/>
      <c r="F13" s="297"/>
      <c r="G13" s="224"/>
      <c r="H13" s="225"/>
      <c r="I13" s="225"/>
      <c r="J13" s="225"/>
      <c r="K13" s="225"/>
      <c r="L13" s="225"/>
      <c r="M13" s="225"/>
      <c r="N13" s="225"/>
      <c r="O13" s="225"/>
      <c r="P13" s="225"/>
      <c r="Q13" s="225"/>
      <c r="R13" s="225"/>
      <c r="S13" s="225"/>
      <c r="T13" s="225"/>
      <c r="U13" s="226"/>
      <c r="V13" s="21"/>
      <c r="W13" s="21"/>
      <c r="Z13" s="82"/>
      <c r="AA13" s="82"/>
      <c r="AB13" s="82"/>
      <c r="AC13" s="82"/>
      <c r="AD13" s="82"/>
    </row>
    <row r="14" spans="1:30">
      <c r="A14" s="237"/>
      <c r="B14" s="298"/>
      <c r="C14" s="299"/>
      <c r="D14" s="299"/>
      <c r="E14" s="299"/>
      <c r="F14" s="300"/>
      <c r="G14" s="227"/>
      <c r="H14" s="228"/>
      <c r="I14" s="228"/>
      <c r="J14" s="228"/>
      <c r="K14" s="228"/>
      <c r="L14" s="228"/>
      <c r="M14" s="228"/>
      <c r="N14" s="228"/>
      <c r="O14" s="228"/>
      <c r="P14" s="228"/>
      <c r="Q14" s="228"/>
      <c r="R14" s="228"/>
      <c r="S14" s="228"/>
      <c r="T14" s="228"/>
      <c r="U14" s="229"/>
      <c r="V14" s="21"/>
      <c r="W14" s="21"/>
    </row>
    <row r="15" spans="1:30" s="35" customFormat="1">
      <c r="A15" s="52"/>
      <c r="B15" s="251" t="s">
        <v>168</v>
      </c>
      <c r="C15" s="252"/>
      <c r="D15" s="252"/>
      <c r="E15" s="252"/>
      <c r="F15" s="253"/>
      <c r="G15" s="215" t="s">
        <v>169</v>
      </c>
      <c r="H15" s="216"/>
      <c r="I15" s="219"/>
      <c r="J15" s="219"/>
      <c r="K15" s="216" t="s">
        <v>170</v>
      </c>
      <c r="L15" s="219"/>
      <c r="M15" s="219"/>
      <c r="N15" s="230" t="s">
        <v>171</v>
      </c>
      <c r="O15" s="232"/>
      <c r="P15" s="219"/>
      <c r="Q15" s="234" t="s">
        <v>172</v>
      </c>
      <c r="R15" s="1"/>
      <c r="S15" s="1"/>
      <c r="T15" s="1"/>
      <c r="U15" s="53"/>
      <c r="V15" s="14"/>
      <c r="W15" s="14"/>
      <c r="X15"/>
      <c r="Y15"/>
      <c r="Z15"/>
      <c r="AA15"/>
      <c r="AB15"/>
      <c r="AC15"/>
    </row>
    <row r="16" spans="1:30" s="35" customFormat="1">
      <c r="A16" s="52"/>
      <c r="B16" s="254"/>
      <c r="C16" s="255"/>
      <c r="D16" s="255"/>
      <c r="E16" s="255"/>
      <c r="F16" s="256"/>
      <c r="G16" s="217"/>
      <c r="H16" s="218"/>
      <c r="I16" s="220"/>
      <c r="J16" s="220"/>
      <c r="K16" s="218"/>
      <c r="L16" s="220"/>
      <c r="M16" s="220"/>
      <c r="N16" s="231"/>
      <c r="O16" s="233"/>
      <c r="P16" s="220"/>
      <c r="Q16" s="235"/>
      <c r="R16" s="1"/>
      <c r="S16" s="1"/>
      <c r="T16" s="1"/>
      <c r="U16" s="76"/>
      <c r="V16" s="14"/>
      <c r="W16" s="14"/>
      <c r="X16"/>
      <c r="Y16"/>
      <c r="Z16"/>
      <c r="AA16"/>
      <c r="AB16"/>
      <c r="AC16"/>
    </row>
    <row r="17" spans="1:29" s="35" customFormat="1" ht="27" customHeight="1">
      <c r="A17" s="257" t="s">
        <v>10</v>
      </c>
      <c r="B17" s="258"/>
      <c r="C17" s="258"/>
      <c r="D17" s="301" t="s">
        <v>174</v>
      </c>
      <c r="E17" s="302"/>
      <c r="F17" s="302"/>
      <c r="G17" s="302"/>
      <c r="H17" s="303"/>
      <c r="I17" s="303"/>
      <c r="J17" s="303"/>
      <c r="K17" s="304" t="s">
        <v>27</v>
      </c>
      <c r="L17" s="304"/>
      <c r="M17" s="304"/>
      <c r="N17" s="304"/>
      <c r="O17" s="301" t="s">
        <v>175</v>
      </c>
      <c r="P17" s="302"/>
      <c r="Q17" s="302"/>
      <c r="R17" s="302"/>
      <c r="S17" s="305"/>
      <c r="T17" s="277"/>
      <c r="U17" s="278"/>
      <c r="V17" s="144"/>
      <c r="W17" s="21"/>
      <c r="X17"/>
      <c r="Y17"/>
      <c r="Z17"/>
      <c r="AA17"/>
      <c r="AB17"/>
      <c r="AC17"/>
    </row>
    <row r="18" spans="1:29" s="35" customFormat="1" ht="27" customHeight="1">
      <c r="A18" s="257" t="s">
        <v>177</v>
      </c>
      <c r="B18" s="258"/>
      <c r="C18" s="258"/>
      <c r="D18" s="259" t="s">
        <v>32</v>
      </c>
      <c r="E18" s="260"/>
      <c r="F18" s="260"/>
      <c r="G18" s="260"/>
      <c r="H18" s="260"/>
      <c r="I18" s="260"/>
      <c r="J18" s="260"/>
      <c r="K18" s="260"/>
      <c r="L18" s="260"/>
      <c r="M18" s="260"/>
      <c r="N18" s="260"/>
      <c r="O18" s="260"/>
      <c r="P18" s="260"/>
      <c r="Q18" s="260"/>
      <c r="R18" s="260"/>
      <c r="S18" s="260"/>
      <c r="T18" s="260"/>
      <c r="U18" s="261"/>
      <c r="V18" s="145"/>
      <c r="W18" s="108"/>
      <c r="X18"/>
      <c r="Y18"/>
      <c r="Z18"/>
      <c r="AA18"/>
      <c r="AB18"/>
      <c r="AC18"/>
    </row>
    <row r="19" spans="1:29" s="35" customFormat="1">
      <c r="A19" s="146"/>
      <c r="B19" s="147"/>
      <c r="C19" s="147"/>
      <c r="D19" s="147"/>
      <c r="E19" s="148"/>
      <c r="F19" s="148"/>
      <c r="G19" s="148"/>
      <c r="H19" s="148"/>
      <c r="I19" s="148"/>
      <c r="J19" s="148"/>
      <c r="K19" s="148"/>
      <c r="L19" s="148"/>
      <c r="M19" s="148"/>
      <c r="N19" s="148"/>
      <c r="O19" s="148"/>
      <c r="P19" s="148"/>
      <c r="Q19" s="148"/>
      <c r="R19" s="148"/>
      <c r="S19" s="148"/>
      <c r="T19" s="148"/>
      <c r="U19" s="149"/>
      <c r="V19" s="145"/>
      <c r="W19" s="6"/>
      <c r="X19"/>
      <c r="Y19"/>
      <c r="Z19"/>
      <c r="AA19"/>
      <c r="AB19"/>
      <c r="AC19"/>
    </row>
    <row r="20" spans="1:29" s="35" customFormat="1" ht="12.9" customHeight="1">
      <c r="A20" s="262" t="s">
        <v>13</v>
      </c>
      <c r="B20" s="245"/>
      <c r="C20" s="245"/>
      <c r="D20" s="245"/>
      <c r="E20" s="245"/>
      <c r="F20" s="245"/>
      <c r="G20" s="263"/>
      <c r="H20" s="267" t="s">
        <v>14</v>
      </c>
      <c r="I20" s="268"/>
      <c r="J20" s="268"/>
      <c r="K20" s="268"/>
      <c r="L20" s="268"/>
      <c r="M20" s="268"/>
      <c r="N20" s="268"/>
      <c r="O20" s="268"/>
      <c r="P20" s="269"/>
      <c r="Q20" s="267" t="s">
        <v>15</v>
      </c>
      <c r="R20" s="268"/>
      <c r="S20" s="269"/>
      <c r="T20" s="273" t="s">
        <v>16</v>
      </c>
      <c r="U20" s="274"/>
      <c r="V20" s="236" t="s">
        <v>181</v>
      </c>
      <c r="W20" s="109"/>
      <c r="X20"/>
      <c r="Y20"/>
      <c r="Z20"/>
      <c r="AA20"/>
      <c r="AB20"/>
      <c r="AC20"/>
    </row>
    <row r="21" spans="1:29" s="35" customFormat="1">
      <c r="A21" s="264"/>
      <c r="B21" s="265"/>
      <c r="C21" s="265"/>
      <c r="D21" s="265"/>
      <c r="E21" s="265"/>
      <c r="F21" s="265"/>
      <c r="G21" s="266"/>
      <c r="H21" s="270"/>
      <c r="I21" s="271"/>
      <c r="J21" s="271"/>
      <c r="K21" s="271"/>
      <c r="L21" s="271"/>
      <c r="M21" s="271"/>
      <c r="N21" s="271"/>
      <c r="O21" s="271"/>
      <c r="P21" s="272"/>
      <c r="Q21" s="270"/>
      <c r="R21" s="271"/>
      <c r="S21" s="272"/>
      <c r="T21" s="275"/>
      <c r="U21" s="276"/>
      <c r="V21" s="237"/>
      <c r="W21" s="109"/>
      <c r="X21" s="107" t="s">
        <v>53</v>
      </c>
      <c r="Y21" s="94" t="s">
        <v>30</v>
      </c>
      <c r="Z21" s="91" t="s">
        <v>73</v>
      </c>
      <c r="AA21" s="91" t="s">
        <v>71</v>
      </c>
      <c r="AB21" s="91" t="s">
        <v>54</v>
      </c>
      <c r="AC21" s="92" t="s">
        <v>47</v>
      </c>
    </row>
    <row r="22" spans="1:29" s="35" customFormat="1" ht="27" customHeight="1">
      <c r="A22" s="150" t="s">
        <v>2</v>
      </c>
      <c r="B22" s="213"/>
      <c r="C22" s="151" t="s">
        <v>33</v>
      </c>
      <c r="D22" s="213"/>
      <c r="E22" s="151" t="s">
        <v>34</v>
      </c>
      <c r="F22" s="213"/>
      <c r="G22" s="151" t="s">
        <v>35</v>
      </c>
      <c r="H22" s="214"/>
      <c r="I22" s="151" t="s">
        <v>29</v>
      </c>
      <c r="J22" s="213"/>
      <c r="K22" s="151" t="s">
        <v>30</v>
      </c>
      <c r="L22" s="151" t="s">
        <v>31</v>
      </c>
      <c r="M22" s="213"/>
      <c r="N22" s="151" t="s">
        <v>29</v>
      </c>
      <c r="O22" s="213"/>
      <c r="P22" s="151" t="s">
        <v>30</v>
      </c>
      <c r="Q22" s="249" t="s">
        <v>17</v>
      </c>
      <c r="R22" s="250"/>
      <c r="S22" s="211"/>
      <c r="T22" s="221"/>
      <c r="U22" s="223"/>
      <c r="V22" s="212"/>
      <c r="W22" s="21"/>
      <c r="X22" s="66">
        <f>IF(ISERROR(M22-H22),"",M22-H22)</f>
        <v>0</v>
      </c>
      <c r="Y22" s="66">
        <f>IF(ISERROR(O22-J22),"",O22-J22)</f>
        <v>0</v>
      </c>
      <c r="Z22" s="93">
        <f>IF(ISERROR((X22*60+Y22)/60), "", ROUNDUP((X22*60+Y22)/60, 0))</f>
        <v>0</v>
      </c>
      <c r="AA22" s="180">
        <f>$G$12</f>
        <v>0</v>
      </c>
      <c r="AB22" s="89" t="str">
        <f>IF(AND(V22="体育館", OR($H$17="坂ノ市小",$H$17="野津原小",$H$17="竹中小",$H$17="こうざき小",$H$17="上戸次小")),IF(AA22="はい", $AB$4, $AA$4),IF(AA22="はい",IF(V22="体育館",$AB$3, IF(V22="体育館（半面）",$AB$4, IF(V22="運動場",$AB$5, IF(V22="柔剣道場",$AB$6,IF(V22="柔剣道場（半面）",$AB$8,IF(V22="教室",$AB$9,IF(V22="プール",$AB$10,IF(V22="プール（温水）",$AB$11,"")))))))),IF(V22="体育館",$AA$3,IF(V22="体育館（半面）",$AA$4,IF(V22="運動場",$AA$5,IF(V22="柔剣道場",$AA$6,IF(V22="柔剣道場（半面）",$AA$8,IF(V22="教室",$AA$9,IF(V22="プール",$AA$10,IF(V22="プール（温水）",$AA$11,""))))))))))</f>
        <v/>
      </c>
      <c r="AC22" s="89">
        <f>IFERROR(AB22*Z22,0)</f>
        <v>0</v>
      </c>
    </row>
    <row r="23" spans="1:29" s="35" customFormat="1" ht="27" customHeight="1">
      <c r="A23" s="150" t="s">
        <v>2</v>
      </c>
      <c r="B23" s="213"/>
      <c r="C23" s="151" t="s">
        <v>33</v>
      </c>
      <c r="D23" s="213"/>
      <c r="E23" s="151" t="s">
        <v>34</v>
      </c>
      <c r="F23" s="213"/>
      <c r="G23" s="151" t="s">
        <v>35</v>
      </c>
      <c r="H23" s="214"/>
      <c r="I23" s="151" t="s">
        <v>29</v>
      </c>
      <c r="J23" s="213"/>
      <c r="K23" s="151" t="s">
        <v>30</v>
      </c>
      <c r="L23" s="151" t="s">
        <v>31</v>
      </c>
      <c r="M23" s="213"/>
      <c r="N23" s="151" t="s">
        <v>29</v>
      </c>
      <c r="O23" s="213"/>
      <c r="P23" s="151" t="s">
        <v>30</v>
      </c>
      <c r="Q23" s="249" t="s">
        <v>17</v>
      </c>
      <c r="R23" s="250"/>
      <c r="S23" s="211"/>
      <c r="T23" s="221"/>
      <c r="U23" s="223"/>
      <c r="V23" s="212"/>
      <c r="W23" s="21"/>
      <c r="X23" s="66">
        <f t="shared" ref="X23:X36" si="0">IF(ISERROR(M23-H23),"",M23-H23)</f>
        <v>0</v>
      </c>
      <c r="Y23" s="66">
        <f t="shared" ref="Y23:Y36" si="1">IF(ISERROR(O23-J23),"",O23-J23)</f>
        <v>0</v>
      </c>
      <c r="Z23" s="93">
        <f t="shared" ref="Z23:Z36" si="2">IF(ISERROR((X23*60+Y23)/60), "", ROUNDUP((X23*60+Y23)/60, 0))</f>
        <v>0</v>
      </c>
      <c r="AA23" s="180">
        <f>$G$12</f>
        <v>0</v>
      </c>
      <c r="AB23" s="89" t="str">
        <f t="shared" ref="AB23:AB36" si="3">IF(AND(V23="体育館", OR($H$17="坂ノ市小",$H$17="野津原小",$H$17="竹中小",$H$17="こうざき小",$H$17="上戸次小")),IF(AA23="はい", $AB$4, $AA$4),IF(AA23="はい",IF(V23="体育館",$AB$3, IF(V23="体育館（半面）",$AB$4, IF(V23="運動場",$AB$5, IF(V23="柔剣道場",$AB$6,IF(V23="柔剣道場（半面）",$AB$8,IF(V23="教室",$AB$9,IF(V23="プール",$AB$10,IF(V23="プール（温水）",$AB$11,"")))))))),IF(V23="体育館",$AA$3,IF(V23="体育館（半面）",$AA$4,IF(V23="運動場",$AA$5,IF(V23="柔剣道場",$AA$6,IF(V23="柔剣道場（半面）",$AA$8,IF(V23="教室",$AA$9,IF(V23="プール",$AA$10,IF(V23="プール（温水）",$AA$11,""))))))))))</f>
        <v/>
      </c>
      <c r="AC23" s="89">
        <f t="shared" ref="AC23:AC36" si="4">IFERROR(AB23*Z23,0)</f>
        <v>0</v>
      </c>
    </row>
    <row r="24" spans="1:29" s="35" customFormat="1" ht="27" customHeight="1">
      <c r="A24" s="150" t="s">
        <v>2</v>
      </c>
      <c r="B24" s="213"/>
      <c r="C24" s="151" t="s">
        <v>33</v>
      </c>
      <c r="D24" s="213"/>
      <c r="E24" s="151" t="s">
        <v>34</v>
      </c>
      <c r="F24" s="213"/>
      <c r="G24" s="151" t="s">
        <v>35</v>
      </c>
      <c r="H24" s="214"/>
      <c r="I24" s="151" t="s">
        <v>29</v>
      </c>
      <c r="J24" s="213"/>
      <c r="K24" s="151" t="s">
        <v>30</v>
      </c>
      <c r="L24" s="151" t="s">
        <v>31</v>
      </c>
      <c r="M24" s="213"/>
      <c r="N24" s="151" t="s">
        <v>29</v>
      </c>
      <c r="O24" s="213"/>
      <c r="P24" s="151" t="s">
        <v>30</v>
      </c>
      <c r="Q24" s="249" t="s">
        <v>17</v>
      </c>
      <c r="R24" s="250"/>
      <c r="S24" s="211"/>
      <c r="T24" s="221"/>
      <c r="U24" s="223"/>
      <c r="V24" s="212"/>
      <c r="W24" s="21"/>
      <c r="X24" s="66">
        <f t="shared" si="0"/>
        <v>0</v>
      </c>
      <c r="Y24" s="66">
        <f t="shared" si="1"/>
        <v>0</v>
      </c>
      <c r="Z24" s="93">
        <f t="shared" si="2"/>
        <v>0</v>
      </c>
      <c r="AA24" s="180">
        <f t="shared" ref="AA24:AA36" si="5">$G$12</f>
        <v>0</v>
      </c>
      <c r="AB24" s="89" t="str">
        <f t="shared" si="3"/>
        <v/>
      </c>
      <c r="AC24" s="89">
        <f t="shared" si="4"/>
        <v>0</v>
      </c>
    </row>
    <row r="25" spans="1:29" s="35" customFormat="1" ht="27" customHeight="1">
      <c r="A25" s="150" t="s">
        <v>2</v>
      </c>
      <c r="B25" s="213"/>
      <c r="C25" s="151" t="s">
        <v>33</v>
      </c>
      <c r="D25" s="213"/>
      <c r="E25" s="151" t="s">
        <v>34</v>
      </c>
      <c r="F25" s="213"/>
      <c r="G25" s="151" t="s">
        <v>35</v>
      </c>
      <c r="H25" s="214"/>
      <c r="I25" s="151" t="s">
        <v>29</v>
      </c>
      <c r="J25" s="213"/>
      <c r="K25" s="151" t="s">
        <v>30</v>
      </c>
      <c r="L25" s="151" t="s">
        <v>31</v>
      </c>
      <c r="M25" s="213"/>
      <c r="N25" s="151" t="s">
        <v>29</v>
      </c>
      <c r="O25" s="213"/>
      <c r="P25" s="151" t="s">
        <v>30</v>
      </c>
      <c r="Q25" s="249" t="s">
        <v>17</v>
      </c>
      <c r="R25" s="250"/>
      <c r="S25" s="211"/>
      <c r="T25" s="221"/>
      <c r="U25" s="223"/>
      <c r="V25" s="212"/>
      <c r="W25" s="21"/>
      <c r="X25" s="66">
        <f t="shared" si="0"/>
        <v>0</v>
      </c>
      <c r="Y25" s="66">
        <f t="shared" si="1"/>
        <v>0</v>
      </c>
      <c r="Z25" s="93">
        <f t="shared" si="2"/>
        <v>0</v>
      </c>
      <c r="AA25" s="180">
        <f t="shared" si="5"/>
        <v>0</v>
      </c>
      <c r="AB25" s="89" t="str">
        <f t="shared" si="3"/>
        <v/>
      </c>
      <c r="AC25" s="89">
        <f t="shared" si="4"/>
        <v>0</v>
      </c>
    </row>
    <row r="26" spans="1:29" s="35" customFormat="1" ht="27" customHeight="1">
      <c r="A26" s="150" t="s">
        <v>2</v>
      </c>
      <c r="B26" s="213"/>
      <c r="C26" s="151" t="s">
        <v>33</v>
      </c>
      <c r="D26" s="213"/>
      <c r="E26" s="151" t="s">
        <v>34</v>
      </c>
      <c r="F26" s="213"/>
      <c r="G26" s="151" t="s">
        <v>35</v>
      </c>
      <c r="H26" s="214"/>
      <c r="I26" s="151" t="s">
        <v>29</v>
      </c>
      <c r="J26" s="213"/>
      <c r="K26" s="151" t="s">
        <v>30</v>
      </c>
      <c r="L26" s="151" t="s">
        <v>31</v>
      </c>
      <c r="M26" s="213"/>
      <c r="N26" s="151" t="s">
        <v>29</v>
      </c>
      <c r="O26" s="213"/>
      <c r="P26" s="151" t="s">
        <v>30</v>
      </c>
      <c r="Q26" s="249" t="s">
        <v>17</v>
      </c>
      <c r="R26" s="250"/>
      <c r="S26" s="211"/>
      <c r="T26" s="221"/>
      <c r="U26" s="223"/>
      <c r="V26" s="212"/>
      <c r="W26" s="21"/>
      <c r="X26" s="66">
        <f t="shared" si="0"/>
        <v>0</v>
      </c>
      <c r="Y26" s="66">
        <f t="shared" si="1"/>
        <v>0</v>
      </c>
      <c r="Z26" s="93">
        <f t="shared" si="2"/>
        <v>0</v>
      </c>
      <c r="AA26" s="180">
        <f t="shared" si="5"/>
        <v>0</v>
      </c>
      <c r="AB26" s="89" t="str">
        <f t="shared" si="3"/>
        <v/>
      </c>
      <c r="AC26" s="89">
        <f t="shared" si="4"/>
        <v>0</v>
      </c>
    </row>
    <row r="27" spans="1:29" s="35" customFormat="1" ht="27" customHeight="1">
      <c r="A27" s="150" t="s">
        <v>2</v>
      </c>
      <c r="B27" s="213"/>
      <c r="C27" s="151" t="s">
        <v>33</v>
      </c>
      <c r="D27" s="213"/>
      <c r="E27" s="151" t="s">
        <v>34</v>
      </c>
      <c r="F27" s="213"/>
      <c r="G27" s="151" t="s">
        <v>35</v>
      </c>
      <c r="H27" s="214"/>
      <c r="I27" s="151" t="s">
        <v>29</v>
      </c>
      <c r="J27" s="213"/>
      <c r="K27" s="151" t="s">
        <v>30</v>
      </c>
      <c r="L27" s="151" t="s">
        <v>31</v>
      </c>
      <c r="M27" s="213"/>
      <c r="N27" s="151" t="s">
        <v>29</v>
      </c>
      <c r="O27" s="213"/>
      <c r="P27" s="151" t="s">
        <v>30</v>
      </c>
      <c r="Q27" s="249" t="s">
        <v>17</v>
      </c>
      <c r="R27" s="250"/>
      <c r="S27" s="211"/>
      <c r="T27" s="221"/>
      <c r="U27" s="223"/>
      <c r="V27" s="212"/>
      <c r="W27" s="21"/>
      <c r="X27" s="66">
        <f t="shared" si="0"/>
        <v>0</v>
      </c>
      <c r="Y27" s="66">
        <f t="shared" si="1"/>
        <v>0</v>
      </c>
      <c r="Z27" s="93">
        <f t="shared" si="2"/>
        <v>0</v>
      </c>
      <c r="AA27" s="180">
        <f t="shared" si="5"/>
        <v>0</v>
      </c>
      <c r="AB27" s="89" t="str">
        <f t="shared" si="3"/>
        <v/>
      </c>
      <c r="AC27" s="89">
        <f t="shared" si="4"/>
        <v>0</v>
      </c>
    </row>
    <row r="28" spans="1:29" s="35" customFormat="1" ht="27" customHeight="1">
      <c r="A28" s="150" t="s">
        <v>2</v>
      </c>
      <c r="B28" s="213"/>
      <c r="C28" s="151" t="s">
        <v>33</v>
      </c>
      <c r="D28" s="213"/>
      <c r="E28" s="151" t="s">
        <v>34</v>
      </c>
      <c r="F28" s="213"/>
      <c r="G28" s="151" t="s">
        <v>35</v>
      </c>
      <c r="H28" s="214"/>
      <c r="I28" s="151" t="s">
        <v>29</v>
      </c>
      <c r="J28" s="213"/>
      <c r="K28" s="151" t="s">
        <v>30</v>
      </c>
      <c r="L28" s="151" t="s">
        <v>31</v>
      </c>
      <c r="M28" s="213"/>
      <c r="N28" s="151" t="s">
        <v>29</v>
      </c>
      <c r="O28" s="213"/>
      <c r="P28" s="151" t="s">
        <v>30</v>
      </c>
      <c r="Q28" s="249" t="s">
        <v>17</v>
      </c>
      <c r="R28" s="250"/>
      <c r="S28" s="211"/>
      <c r="T28" s="221"/>
      <c r="U28" s="223"/>
      <c r="V28" s="212"/>
      <c r="W28" s="21"/>
      <c r="X28" s="66">
        <f t="shared" si="0"/>
        <v>0</v>
      </c>
      <c r="Y28" s="66">
        <f t="shared" si="1"/>
        <v>0</v>
      </c>
      <c r="Z28" s="93">
        <f t="shared" si="2"/>
        <v>0</v>
      </c>
      <c r="AA28" s="180">
        <f t="shared" si="5"/>
        <v>0</v>
      </c>
      <c r="AB28" s="89" t="str">
        <f t="shared" si="3"/>
        <v/>
      </c>
      <c r="AC28" s="89">
        <f t="shared" si="4"/>
        <v>0</v>
      </c>
    </row>
    <row r="29" spans="1:29" s="35" customFormat="1" ht="27" customHeight="1">
      <c r="A29" s="150" t="s">
        <v>2</v>
      </c>
      <c r="B29" s="213"/>
      <c r="C29" s="151" t="s">
        <v>33</v>
      </c>
      <c r="D29" s="213"/>
      <c r="E29" s="151" t="s">
        <v>34</v>
      </c>
      <c r="F29" s="213"/>
      <c r="G29" s="151" t="s">
        <v>35</v>
      </c>
      <c r="H29" s="214"/>
      <c r="I29" s="151" t="s">
        <v>29</v>
      </c>
      <c r="J29" s="213"/>
      <c r="K29" s="151" t="s">
        <v>30</v>
      </c>
      <c r="L29" s="151" t="s">
        <v>31</v>
      </c>
      <c r="M29" s="213"/>
      <c r="N29" s="151" t="s">
        <v>29</v>
      </c>
      <c r="O29" s="213"/>
      <c r="P29" s="151" t="s">
        <v>30</v>
      </c>
      <c r="Q29" s="249" t="s">
        <v>17</v>
      </c>
      <c r="R29" s="250"/>
      <c r="S29" s="211"/>
      <c r="T29" s="221"/>
      <c r="U29" s="223"/>
      <c r="V29" s="212"/>
      <c r="W29" s="21"/>
      <c r="X29" s="66">
        <f t="shared" si="0"/>
        <v>0</v>
      </c>
      <c r="Y29" s="66">
        <f t="shared" si="1"/>
        <v>0</v>
      </c>
      <c r="Z29" s="93">
        <f t="shared" si="2"/>
        <v>0</v>
      </c>
      <c r="AA29" s="180">
        <f t="shared" si="5"/>
        <v>0</v>
      </c>
      <c r="AB29" s="89" t="str">
        <f t="shared" si="3"/>
        <v/>
      </c>
      <c r="AC29" s="89">
        <f t="shared" si="4"/>
        <v>0</v>
      </c>
    </row>
    <row r="30" spans="1:29" s="35" customFormat="1" ht="27" customHeight="1">
      <c r="A30" s="150" t="s">
        <v>2</v>
      </c>
      <c r="B30" s="213"/>
      <c r="C30" s="151" t="s">
        <v>33</v>
      </c>
      <c r="D30" s="213"/>
      <c r="E30" s="151" t="s">
        <v>34</v>
      </c>
      <c r="F30" s="213"/>
      <c r="G30" s="151" t="s">
        <v>35</v>
      </c>
      <c r="H30" s="214"/>
      <c r="I30" s="151" t="s">
        <v>29</v>
      </c>
      <c r="J30" s="213"/>
      <c r="K30" s="151" t="s">
        <v>30</v>
      </c>
      <c r="L30" s="151" t="s">
        <v>31</v>
      </c>
      <c r="M30" s="213"/>
      <c r="N30" s="151" t="s">
        <v>29</v>
      </c>
      <c r="O30" s="213"/>
      <c r="P30" s="151" t="s">
        <v>30</v>
      </c>
      <c r="Q30" s="249" t="s">
        <v>17</v>
      </c>
      <c r="R30" s="250"/>
      <c r="S30" s="211"/>
      <c r="T30" s="221"/>
      <c r="U30" s="223"/>
      <c r="V30" s="212"/>
      <c r="W30" s="21"/>
      <c r="X30" s="66">
        <f t="shared" si="0"/>
        <v>0</v>
      </c>
      <c r="Y30" s="66">
        <f t="shared" si="1"/>
        <v>0</v>
      </c>
      <c r="Z30" s="93">
        <f t="shared" si="2"/>
        <v>0</v>
      </c>
      <c r="AA30" s="180">
        <f t="shared" si="5"/>
        <v>0</v>
      </c>
      <c r="AB30" s="89" t="str">
        <f t="shared" si="3"/>
        <v/>
      </c>
      <c r="AC30" s="89">
        <f t="shared" si="4"/>
        <v>0</v>
      </c>
    </row>
    <row r="31" spans="1:29" s="35" customFormat="1" ht="27" customHeight="1">
      <c r="A31" s="150" t="s">
        <v>2</v>
      </c>
      <c r="B31" s="213"/>
      <c r="C31" s="151" t="s">
        <v>33</v>
      </c>
      <c r="D31" s="213"/>
      <c r="E31" s="151" t="s">
        <v>34</v>
      </c>
      <c r="F31" s="213"/>
      <c r="G31" s="151" t="s">
        <v>35</v>
      </c>
      <c r="H31" s="214"/>
      <c r="I31" s="151" t="s">
        <v>29</v>
      </c>
      <c r="J31" s="213"/>
      <c r="K31" s="151" t="s">
        <v>30</v>
      </c>
      <c r="L31" s="151" t="s">
        <v>31</v>
      </c>
      <c r="M31" s="213"/>
      <c r="N31" s="151" t="s">
        <v>29</v>
      </c>
      <c r="O31" s="213"/>
      <c r="P31" s="151" t="s">
        <v>30</v>
      </c>
      <c r="Q31" s="249" t="s">
        <v>17</v>
      </c>
      <c r="R31" s="250"/>
      <c r="S31" s="211"/>
      <c r="T31" s="221"/>
      <c r="U31" s="223"/>
      <c r="V31" s="212"/>
      <c r="W31" s="21"/>
      <c r="X31" s="66">
        <f t="shared" si="0"/>
        <v>0</v>
      </c>
      <c r="Y31" s="66">
        <f t="shared" si="1"/>
        <v>0</v>
      </c>
      <c r="Z31" s="93">
        <f t="shared" si="2"/>
        <v>0</v>
      </c>
      <c r="AA31" s="180">
        <f t="shared" si="5"/>
        <v>0</v>
      </c>
      <c r="AB31" s="89" t="str">
        <f t="shared" si="3"/>
        <v/>
      </c>
      <c r="AC31" s="89">
        <f t="shared" si="4"/>
        <v>0</v>
      </c>
    </row>
    <row r="32" spans="1:29" s="35" customFormat="1" ht="27" customHeight="1">
      <c r="A32" s="150" t="s">
        <v>2</v>
      </c>
      <c r="B32" s="213"/>
      <c r="C32" s="151" t="s">
        <v>33</v>
      </c>
      <c r="D32" s="213"/>
      <c r="E32" s="151" t="s">
        <v>34</v>
      </c>
      <c r="F32" s="213"/>
      <c r="G32" s="151" t="s">
        <v>35</v>
      </c>
      <c r="H32" s="214"/>
      <c r="I32" s="151" t="s">
        <v>29</v>
      </c>
      <c r="J32" s="213"/>
      <c r="K32" s="151" t="s">
        <v>30</v>
      </c>
      <c r="L32" s="151" t="s">
        <v>31</v>
      </c>
      <c r="M32" s="213"/>
      <c r="N32" s="151" t="s">
        <v>29</v>
      </c>
      <c r="O32" s="213"/>
      <c r="P32" s="151" t="s">
        <v>30</v>
      </c>
      <c r="Q32" s="249" t="s">
        <v>17</v>
      </c>
      <c r="R32" s="250"/>
      <c r="S32" s="211"/>
      <c r="T32" s="221"/>
      <c r="U32" s="223"/>
      <c r="V32" s="212"/>
      <c r="W32" s="21"/>
      <c r="X32" s="66">
        <f t="shared" si="0"/>
        <v>0</v>
      </c>
      <c r="Y32" s="66">
        <f t="shared" si="1"/>
        <v>0</v>
      </c>
      <c r="Z32" s="93">
        <f t="shared" si="2"/>
        <v>0</v>
      </c>
      <c r="AA32" s="180">
        <f t="shared" si="5"/>
        <v>0</v>
      </c>
      <c r="AB32" s="89" t="str">
        <f t="shared" si="3"/>
        <v/>
      </c>
      <c r="AC32" s="89">
        <f t="shared" si="4"/>
        <v>0</v>
      </c>
    </row>
    <row r="33" spans="1:29" s="35" customFormat="1" ht="27" customHeight="1">
      <c r="A33" s="150" t="s">
        <v>2</v>
      </c>
      <c r="B33" s="213"/>
      <c r="C33" s="151" t="s">
        <v>33</v>
      </c>
      <c r="D33" s="213"/>
      <c r="E33" s="151" t="s">
        <v>34</v>
      </c>
      <c r="F33" s="213"/>
      <c r="G33" s="151" t="s">
        <v>35</v>
      </c>
      <c r="H33" s="214"/>
      <c r="I33" s="151" t="s">
        <v>29</v>
      </c>
      <c r="J33" s="213"/>
      <c r="K33" s="151" t="s">
        <v>30</v>
      </c>
      <c r="L33" s="151" t="s">
        <v>31</v>
      </c>
      <c r="M33" s="213"/>
      <c r="N33" s="151" t="s">
        <v>29</v>
      </c>
      <c r="O33" s="213"/>
      <c r="P33" s="151" t="s">
        <v>30</v>
      </c>
      <c r="Q33" s="249" t="s">
        <v>17</v>
      </c>
      <c r="R33" s="250"/>
      <c r="S33" s="211"/>
      <c r="T33" s="221"/>
      <c r="U33" s="223"/>
      <c r="V33" s="212"/>
      <c r="W33" s="21"/>
      <c r="X33" s="66">
        <f t="shared" si="0"/>
        <v>0</v>
      </c>
      <c r="Y33" s="66">
        <f t="shared" si="1"/>
        <v>0</v>
      </c>
      <c r="Z33" s="93">
        <f t="shared" si="2"/>
        <v>0</v>
      </c>
      <c r="AA33" s="180">
        <f t="shared" si="5"/>
        <v>0</v>
      </c>
      <c r="AB33" s="89" t="str">
        <f t="shared" si="3"/>
        <v/>
      </c>
      <c r="AC33" s="89">
        <f t="shared" si="4"/>
        <v>0</v>
      </c>
    </row>
    <row r="34" spans="1:29" s="35" customFormat="1" ht="27" customHeight="1">
      <c r="A34" s="150" t="s">
        <v>2</v>
      </c>
      <c r="B34" s="213"/>
      <c r="C34" s="151" t="s">
        <v>33</v>
      </c>
      <c r="D34" s="213"/>
      <c r="E34" s="151" t="s">
        <v>34</v>
      </c>
      <c r="F34" s="213"/>
      <c r="G34" s="151" t="s">
        <v>35</v>
      </c>
      <c r="H34" s="214"/>
      <c r="I34" s="151" t="s">
        <v>29</v>
      </c>
      <c r="J34" s="213"/>
      <c r="K34" s="151" t="s">
        <v>30</v>
      </c>
      <c r="L34" s="151" t="s">
        <v>31</v>
      </c>
      <c r="M34" s="213"/>
      <c r="N34" s="151" t="s">
        <v>29</v>
      </c>
      <c r="O34" s="213"/>
      <c r="P34" s="151" t="s">
        <v>30</v>
      </c>
      <c r="Q34" s="249" t="s">
        <v>17</v>
      </c>
      <c r="R34" s="250"/>
      <c r="S34" s="211"/>
      <c r="T34" s="221"/>
      <c r="U34" s="223"/>
      <c r="V34" s="212"/>
      <c r="W34" s="21"/>
      <c r="X34" s="66">
        <f t="shared" si="0"/>
        <v>0</v>
      </c>
      <c r="Y34" s="66">
        <f t="shared" si="1"/>
        <v>0</v>
      </c>
      <c r="Z34" s="93">
        <f t="shared" si="2"/>
        <v>0</v>
      </c>
      <c r="AA34" s="180">
        <f t="shared" si="5"/>
        <v>0</v>
      </c>
      <c r="AB34" s="89" t="str">
        <f t="shared" si="3"/>
        <v/>
      </c>
      <c r="AC34" s="89">
        <f t="shared" si="4"/>
        <v>0</v>
      </c>
    </row>
    <row r="35" spans="1:29" s="35" customFormat="1" ht="27" customHeight="1">
      <c r="A35" s="150" t="s">
        <v>2</v>
      </c>
      <c r="B35" s="213"/>
      <c r="C35" s="151" t="s">
        <v>33</v>
      </c>
      <c r="D35" s="213"/>
      <c r="E35" s="151" t="s">
        <v>34</v>
      </c>
      <c r="F35" s="213"/>
      <c r="G35" s="151" t="s">
        <v>35</v>
      </c>
      <c r="H35" s="214"/>
      <c r="I35" s="151" t="s">
        <v>29</v>
      </c>
      <c r="J35" s="213"/>
      <c r="K35" s="151" t="s">
        <v>30</v>
      </c>
      <c r="L35" s="151" t="s">
        <v>31</v>
      </c>
      <c r="M35" s="213"/>
      <c r="N35" s="151" t="s">
        <v>29</v>
      </c>
      <c r="O35" s="213"/>
      <c r="P35" s="151" t="s">
        <v>30</v>
      </c>
      <c r="Q35" s="249" t="s">
        <v>17</v>
      </c>
      <c r="R35" s="250"/>
      <c r="S35" s="211"/>
      <c r="T35" s="221"/>
      <c r="U35" s="223"/>
      <c r="V35" s="212"/>
      <c r="W35" s="21"/>
      <c r="X35" s="66">
        <f t="shared" si="0"/>
        <v>0</v>
      </c>
      <c r="Y35" s="66">
        <f t="shared" si="1"/>
        <v>0</v>
      </c>
      <c r="Z35" s="93">
        <f t="shared" si="2"/>
        <v>0</v>
      </c>
      <c r="AA35" s="180">
        <f t="shared" si="5"/>
        <v>0</v>
      </c>
      <c r="AB35" s="89" t="str">
        <f t="shared" si="3"/>
        <v/>
      </c>
      <c r="AC35" s="89">
        <f t="shared" si="4"/>
        <v>0</v>
      </c>
    </row>
    <row r="36" spans="1:29" s="35" customFormat="1" ht="27" customHeight="1">
      <c r="A36" s="150" t="s">
        <v>2</v>
      </c>
      <c r="B36" s="213"/>
      <c r="C36" s="151" t="s">
        <v>33</v>
      </c>
      <c r="D36" s="213"/>
      <c r="E36" s="151" t="s">
        <v>34</v>
      </c>
      <c r="F36" s="213"/>
      <c r="G36" s="151" t="s">
        <v>35</v>
      </c>
      <c r="H36" s="214"/>
      <c r="I36" s="151" t="s">
        <v>29</v>
      </c>
      <c r="J36" s="213"/>
      <c r="K36" s="151" t="s">
        <v>30</v>
      </c>
      <c r="L36" s="151" t="s">
        <v>31</v>
      </c>
      <c r="M36" s="213"/>
      <c r="N36" s="151" t="s">
        <v>29</v>
      </c>
      <c r="O36" s="213"/>
      <c r="P36" s="151" t="s">
        <v>30</v>
      </c>
      <c r="Q36" s="249" t="s">
        <v>17</v>
      </c>
      <c r="R36" s="250"/>
      <c r="S36" s="211"/>
      <c r="T36" s="221"/>
      <c r="U36" s="223"/>
      <c r="V36" s="212"/>
      <c r="W36" s="21"/>
      <c r="X36" s="66">
        <f t="shared" si="0"/>
        <v>0</v>
      </c>
      <c r="Y36" s="66">
        <f t="shared" si="1"/>
        <v>0</v>
      </c>
      <c r="Z36" s="93">
        <f t="shared" si="2"/>
        <v>0</v>
      </c>
      <c r="AA36" s="180">
        <f t="shared" si="5"/>
        <v>0</v>
      </c>
      <c r="AB36" s="89" t="str">
        <f t="shared" si="3"/>
        <v/>
      </c>
      <c r="AC36" s="89">
        <f t="shared" si="4"/>
        <v>0</v>
      </c>
    </row>
    <row r="37" spans="1:29" s="35" customFormat="1" ht="13.45" thickBot="1">
      <c r="A37" s="152"/>
      <c r="B37" s="153"/>
      <c r="C37" s="153"/>
      <c r="D37" s="153"/>
      <c r="E37" s="153"/>
      <c r="F37" s="153"/>
      <c r="G37" s="153"/>
      <c r="H37" s="153"/>
      <c r="I37" s="153"/>
      <c r="J37" s="153"/>
      <c r="K37" s="153"/>
      <c r="L37" s="153"/>
      <c r="M37" s="153"/>
      <c r="N37" s="153"/>
      <c r="O37" s="153"/>
      <c r="P37" s="153"/>
      <c r="Q37" s="154"/>
      <c r="R37" s="154"/>
      <c r="S37" s="154"/>
      <c r="T37" s="155"/>
      <c r="U37" s="156"/>
      <c r="V37" s="157"/>
      <c r="W37" s="2"/>
      <c r="X37"/>
      <c r="Y37"/>
      <c r="Z37"/>
      <c r="AA37"/>
      <c r="AB37"/>
      <c r="AC37"/>
    </row>
    <row r="38" spans="1:29" s="35" customFormat="1" ht="16.149999999999999">
      <c r="A38" s="242"/>
      <c r="B38" s="243"/>
      <c r="C38" s="243"/>
      <c r="D38" s="243"/>
      <c r="E38" s="243"/>
      <c r="F38" s="243"/>
      <c r="G38" s="243"/>
      <c r="H38" s="243"/>
      <c r="I38" s="243"/>
      <c r="J38" s="243"/>
      <c r="K38" s="243"/>
      <c r="L38" s="243"/>
      <c r="M38" s="243"/>
      <c r="N38" s="243"/>
      <c r="O38" s="243"/>
      <c r="P38" s="243"/>
      <c r="Q38" s="243"/>
      <c r="R38" s="243"/>
      <c r="S38" s="243"/>
      <c r="T38" s="243"/>
      <c r="U38" s="244"/>
      <c r="V38" s="158"/>
      <c r="W38" s="106"/>
      <c r="X38"/>
      <c r="Y38"/>
      <c r="Z38"/>
      <c r="AA38"/>
      <c r="AB38"/>
      <c r="AC38" s="69">
        <f>SUM(AC22:AC37)</f>
        <v>0</v>
      </c>
    </row>
    <row r="39" spans="1:29" s="35" customFormat="1">
      <c r="A39" s="159"/>
      <c r="B39" s="160"/>
      <c r="C39" s="160"/>
      <c r="D39" s="160"/>
      <c r="E39" s="160"/>
      <c r="F39" s="160"/>
      <c r="G39" s="160"/>
      <c r="H39" s="160"/>
      <c r="I39" s="161"/>
      <c r="J39" s="161"/>
      <c r="K39" s="160"/>
      <c r="L39" s="160"/>
      <c r="M39" s="160"/>
      <c r="N39" s="161"/>
      <c r="O39" s="245"/>
      <c r="P39" s="245"/>
      <c r="Q39" s="245"/>
      <c r="R39" s="245"/>
      <c r="S39" s="162"/>
      <c r="T39" s="162"/>
      <c r="U39" s="163"/>
      <c r="V39" s="164"/>
      <c r="W39" s="4"/>
      <c r="X39"/>
      <c r="Y39"/>
      <c r="Z39"/>
      <c r="AA39"/>
      <c r="AB39"/>
      <c r="AC39"/>
    </row>
    <row r="40" spans="1:29" s="35" customFormat="1">
      <c r="A40" s="165"/>
      <c r="B40" s="164"/>
      <c r="C40" s="164"/>
      <c r="D40" s="164"/>
      <c r="E40" s="164"/>
      <c r="F40" s="164"/>
      <c r="G40" s="164"/>
      <c r="H40" s="164"/>
      <c r="I40" s="147"/>
      <c r="J40" s="147"/>
      <c r="K40" s="164"/>
      <c r="L40" s="164"/>
      <c r="M40" s="164"/>
      <c r="N40" s="147"/>
      <c r="O40" s="147"/>
      <c r="P40" s="147"/>
      <c r="Q40" s="147"/>
      <c r="R40" s="147"/>
      <c r="S40" s="166"/>
      <c r="T40" s="166"/>
      <c r="U40" s="167"/>
      <c r="V40" s="164"/>
      <c r="W40" s="4"/>
      <c r="X40"/>
      <c r="Y40"/>
      <c r="Z40"/>
      <c r="AA40"/>
      <c r="AB40"/>
      <c r="AC40"/>
    </row>
    <row r="41" spans="1:29" s="35" customFormat="1">
      <c r="A41" s="165"/>
      <c r="B41" s="164"/>
      <c r="C41" s="164"/>
      <c r="D41" s="164"/>
      <c r="E41" s="164"/>
      <c r="F41" s="164"/>
      <c r="G41" s="164"/>
      <c r="H41" s="164"/>
      <c r="I41" s="164"/>
      <c r="J41" s="164"/>
      <c r="K41" s="164"/>
      <c r="L41" s="164"/>
      <c r="M41" s="164"/>
      <c r="N41" s="164"/>
      <c r="O41" s="164"/>
      <c r="P41" s="164"/>
      <c r="Q41" s="164"/>
      <c r="R41" s="168"/>
      <c r="S41" s="164"/>
      <c r="T41" s="210"/>
      <c r="U41" s="167"/>
      <c r="V41" s="164"/>
      <c r="W41" s="4"/>
      <c r="X41"/>
      <c r="Y41"/>
      <c r="Z41"/>
      <c r="AA41"/>
      <c r="AB41"/>
      <c r="AC41"/>
    </row>
    <row r="42" spans="1:29" s="35" customFormat="1">
      <c r="A42" s="165"/>
      <c r="B42" s="164"/>
      <c r="C42" s="164"/>
      <c r="D42" s="164"/>
      <c r="E42" s="164"/>
      <c r="F42" s="164"/>
      <c r="G42" s="164"/>
      <c r="H42" s="164"/>
      <c r="I42" s="164"/>
      <c r="J42" s="164"/>
      <c r="K42" s="164"/>
      <c r="L42" s="164"/>
      <c r="M42" s="164"/>
      <c r="N42" s="164"/>
      <c r="O42" s="164"/>
      <c r="P42" s="164"/>
      <c r="Q42" s="164"/>
      <c r="R42" s="164"/>
      <c r="S42" s="164"/>
      <c r="T42" s="164"/>
      <c r="U42" s="167"/>
      <c r="V42" s="164"/>
      <c r="W42" s="4"/>
      <c r="X42"/>
      <c r="Y42"/>
      <c r="Z42"/>
      <c r="AA42"/>
      <c r="AB42"/>
      <c r="AC42"/>
    </row>
    <row r="43" spans="1:29" s="35" customFormat="1" ht="29.3" customHeight="1">
      <c r="A43" s="169"/>
      <c r="B43" s="170"/>
      <c r="C43" s="170"/>
      <c r="D43" s="170"/>
      <c r="E43" s="170"/>
      <c r="F43" s="170"/>
      <c r="G43" s="170"/>
      <c r="H43" s="171"/>
      <c r="I43" s="147"/>
      <c r="J43" s="147"/>
      <c r="K43" s="147"/>
      <c r="L43" s="147"/>
      <c r="M43" s="147"/>
      <c r="N43" s="147"/>
      <c r="O43" s="147"/>
      <c r="P43" s="147"/>
      <c r="Q43" s="147"/>
      <c r="R43" s="147"/>
      <c r="S43" s="170"/>
      <c r="T43" s="157"/>
      <c r="U43" s="172"/>
      <c r="V43" s="157"/>
      <c r="W43" s="2"/>
      <c r="X43"/>
      <c r="Y43"/>
      <c r="Z43"/>
      <c r="AA43"/>
      <c r="AB43"/>
      <c r="AC43"/>
    </row>
    <row r="44" spans="1:29" s="35" customFormat="1" ht="26.5" customHeight="1">
      <c r="A44" s="173"/>
      <c r="B44" s="166"/>
      <c r="C44" s="166"/>
      <c r="D44" s="166"/>
      <c r="E44" s="166"/>
      <c r="F44" s="166"/>
      <c r="G44" s="166"/>
      <c r="H44" s="174"/>
      <c r="I44" s="164"/>
      <c r="J44" s="164"/>
      <c r="K44" s="164"/>
      <c r="L44" s="164"/>
      <c r="M44" s="164"/>
      <c r="N44" s="164"/>
      <c r="O44" s="164"/>
      <c r="P44" s="164"/>
      <c r="Q44" s="164"/>
      <c r="R44" s="164"/>
      <c r="S44" s="170"/>
      <c r="T44" s="157"/>
      <c r="U44" s="172"/>
      <c r="V44" s="157"/>
      <c r="W44" s="2"/>
      <c r="X44"/>
      <c r="Y44"/>
      <c r="Z44"/>
      <c r="AA44"/>
      <c r="AB44"/>
      <c r="AC44"/>
    </row>
    <row r="45" spans="1:29" s="35" customFormat="1" ht="13.7" customHeight="1">
      <c r="A45" s="246" t="s">
        <v>72</v>
      </c>
      <c r="B45" s="247"/>
      <c r="C45" s="247"/>
      <c r="D45" s="247"/>
      <c r="E45" s="248"/>
      <c r="F45" s="147"/>
      <c r="G45" s="147"/>
      <c r="H45" s="147"/>
      <c r="I45" s="147"/>
      <c r="J45" s="147"/>
      <c r="K45" s="147"/>
      <c r="L45" s="147"/>
      <c r="M45" s="147"/>
      <c r="N45" s="147"/>
      <c r="O45" s="147"/>
      <c r="P45" s="147"/>
      <c r="Q45" s="147"/>
      <c r="R45" s="147"/>
      <c r="S45" s="170"/>
      <c r="T45" s="157"/>
      <c r="U45" s="172"/>
      <c r="V45" s="157"/>
      <c r="W45" s="2"/>
      <c r="X45"/>
      <c r="Y45"/>
      <c r="Z45"/>
      <c r="AA45"/>
      <c r="AB45"/>
      <c r="AC45"/>
    </row>
    <row r="46" spans="1:29" ht="13.7" customHeight="1">
      <c r="A46" s="246"/>
      <c r="B46" s="247"/>
      <c r="C46" s="247"/>
      <c r="D46" s="247"/>
      <c r="E46" s="248"/>
      <c r="F46" s="147"/>
      <c r="G46" s="147"/>
      <c r="H46" s="147"/>
      <c r="I46" s="147"/>
      <c r="J46" s="147"/>
      <c r="K46" s="147"/>
      <c r="L46" s="147"/>
      <c r="M46" s="147"/>
      <c r="N46" s="147"/>
      <c r="O46" s="147"/>
      <c r="P46" s="147"/>
      <c r="Q46" s="147"/>
      <c r="R46" s="147"/>
      <c r="S46" s="147"/>
      <c r="T46" s="147"/>
      <c r="U46" s="175"/>
      <c r="V46" s="147"/>
      <c r="W46" s="81"/>
    </row>
    <row r="47" spans="1:29" ht="12.4" customHeight="1">
      <c r="A47" s="238">
        <f>AC38</f>
        <v>0</v>
      </c>
      <c r="B47" s="239"/>
      <c r="C47" s="239"/>
      <c r="D47" s="239"/>
      <c r="E47" s="240"/>
      <c r="F47" s="176"/>
      <c r="G47" s="176"/>
      <c r="H47" s="176"/>
      <c r="I47" s="176"/>
      <c r="J47" s="176"/>
      <c r="K47" s="176"/>
      <c r="L47" s="176"/>
      <c r="M47" s="177"/>
      <c r="N47" s="177"/>
      <c r="O47" s="177"/>
      <c r="P47" s="177"/>
      <c r="Q47" s="178"/>
      <c r="R47" s="178"/>
      <c r="S47" s="147"/>
      <c r="T47" s="147"/>
      <c r="U47" s="175"/>
      <c r="V47" s="147"/>
      <c r="W47" s="81"/>
    </row>
    <row r="48" spans="1:29" ht="14.25" customHeight="1">
      <c r="A48" s="241"/>
      <c r="B48" s="239"/>
      <c r="C48" s="239"/>
      <c r="D48" s="239"/>
      <c r="E48" s="240"/>
      <c r="F48" s="176"/>
      <c r="G48" s="176"/>
      <c r="H48" s="176"/>
      <c r="I48" s="176"/>
      <c r="J48" s="176"/>
      <c r="K48" s="176"/>
      <c r="L48" s="176"/>
      <c r="M48" s="177"/>
      <c r="N48" s="177"/>
      <c r="O48" s="177"/>
      <c r="P48" s="177"/>
      <c r="Q48" s="178"/>
      <c r="R48" s="178"/>
      <c r="S48" s="147"/>
      <c r="T48" s="147"/>
      <c r="U48" s="175"/>
      <c r="V48" s="147"/>
      <c r="W48" s="81"/>
      <c r="Y48" s="10"/>
      <c r="Z48" s="10"/>
      <c r="AA48" s="10"/>
    </row>
    <row r="49" spans="1:27" ht="27" customHeight="1">
      <c r="A49" s="241"/>
      <c r="B49" s="239"/>
      <c r="C49" s="239"/>
      <c r="D49" s="239"/>
      <c r="E49" s="240"/>
      <c r="F49" s="176"/>
      <c r="G49" s="176"/>
      <c r="H49" s="176"/>
      <c r="I49" s="176"/>
      <c r="J49" s="176"/>
      <c r="K49" s="176"/>
      <c r="L49" s="176"/>
      <c r="M49" s="177"/>
      <c r="N49" s="177"/>
      <c r="O49" s="177"/>
      <c r="P49" s="177"/>
      <c r="Q49" s="178"/>
      <c r="R49" s="178"/>
      <c r="S49" s="166"/>
      <c r="T49" s="166"/>
      <c r="U49" s="179"/>
      <c r="V49" s="166"/>
      <c r="W49" s="83"/>
      <c r="Y49" s="10"/>
      <c r="AA49" s="10"/>
    </row>
    <row r="50" spans="1:27">
      <c r="A50" s="195"/>
      <c r="B50" s="182"/>
      <c r="C50" s="182"/>
      <c r="D50" s="182"/>
      <c r="E50" s="182"/>
      <c r="F50" s="182"/>
      <c r="G50" s="182"/>
      <c r="H50" s="182"/>
      <c r="I50" s="182"/>
      <c r="J50" s="182"/>
      <c r="K50" s="182"/>
      <c r="L50" s="182"/>
      <c r="M50" s="182"/>
      <c r="N50" s="182"/>
      <c r="O50" s="182"/>
      <c r="P50" s="182"/>
      <c r="Q50" s="182"/>
      <c r="R50" s="182"/>
      <c r="S50" s="182"/>
      <c r="T50" s="182"/>
      <c r="U50" s="183"/>
      <c r="V50" s="181"/>
      <c r="W50" s="81"/>
    </row>
    <row r="51" spans="1:27">
      <c r="A51" s="181"/>
      <c r="B51" s="181"/>
      <c r="C51" s="181"/>
      <c r="D51" s="181"/>
      <c r="E51" s="181"/>
      <c r="F51" s="181"/>
      <c r="G51" s="181"/>
      <c r="H51" s="181"/>
      <c r="I51" s="181"/>
      <c r="J51" s="181"/>
      <c r="K51" s="181"/>
      <c r="L51" s="181"/>
      <c r="M51" s="181"/>
      <c r="N51" s="181"/>
      <c r="O51" s="181"/>
      <c r="P51" s="181"/>
      <c r="Q51" s="181"/>
      <c r="R51" s="181"/>
      <c r="S51" s="181"/>
      <c r="T51" s="181"/>
      <c r="U51" s="181"/>
      <c r="V51" s="181"/>
      <c r="W51" s="81"/>
    </row>
    <row r="55" spans="1:27">
      <c r="B55" t="s">
        <v>92</v>
      </c>
    </row>
    <row r="56" spans="1:27">
      <c r="B56" t="s">
        <v>93</v>
      </c>
    </row>
    <row r="57" spans="1:27">
      <c r="B57" t="s">
        <v>94</v>
      </c>
    </row>
    <row r="58" spans="1:27">
      <c r="B58" t="s">
        <v>89</v>
      </c>
    </row>
    <row r="59" spans="1:27">
      <c r="B59" t="s">
        <v>95</v>
      </c>
    </row>
    <row r="60" spans="1:27">
      <c r="B60" t="s">
        <v>96</v>
      </c>
    </row>
    <row r="61" spans="1:27">
      <c r="B61" t="s">
        <v>97</v>
      </c>
    </row>
    <row r="62" spans="1:27">
      <c r="B62" t="s">
        <v>98</v>
      </c>
    </row>
    <row r="63" spans="1:27">
      <c r="B63" t="s">
        <v>99</v>
      </c>
    </row>
    <row r="64" spans="1:27">
      <c r="B64" t="s">
        <v>100</v>
      </c>
    </row>
    <row r="65" spans="2:2">
      <c r="B65" t="s">
        <v>101</v>
      </c>
    </row>
    <row r="66" spans="2:2">
      <c r="B66" t="s">
        <v>102</v>
      </c>
    </row>
    <row r="67" spans="2:2">
      <c r="B67" t="s">
        <v>103</v>
      </c>
    </row>
    <row r="68" spans="2:2">
      <c r="B68" t="s">
        <v>104</v>
      </c>
    </row>
    <row r="69" spans="2:2">
      <c r="B69" t="s">
        <v>105</v>
      </c>
    </row>
    <row r="70" spans="2:2">
      <c r="B70" t="s">
        <v>106</v>
      </c>
    </row>
    <row r="71" spans="2:2">
      <c r="B71" t="s">
        <v>107</v>
      </c>
    </row>
    <row r="72" spans="2:2">
      <c r="B72" t="s">
        <v>108</v>
      </c>
    </row>
    <row r="73" spans="2:2">
      <c r="B73" t="s">
        <v>109</v>
      </c>
    </row>
    <row r="74" spans="2:2">
      <c r="B74" t="s">
        <v>110</v>
      </c>
    </row>
    <row r="75" spans="2:2">
      <c r="B75" t="s">
        <v>111</v>
      </c>
    </row>
    <row r="76" spans="2:2">
      <c r="B76" t="s">
        <v>112</v>
      </c>
    </row>
    <row r="77" spans="2:2">
      <c r="B77" t="s">
        <v>113</v>
      </c>
    </row>
    <row r="78" spans="2:2">
      <c r="B78" t="s">
        <v>114</v>
      </c>
    </row>
    <row r="79" spans="2:2">
      <c r="B79" t="s">
        <v>115</v>
      </c>
    </row>
    <row r="80" spans="2:2">
      <c r="B80" t="s">
        <v>116</v>
      </c>
    </row>
    <row r="81" spans="2:2">
      <c r="B81" t="s">
        <v>117</v>
      </c>
    </row>
    <row r="82" spans="2:2">
      <c r="B82" t="s">
        <v>118</v>
      </c>
    </row>
    <row r="83" spans="2:2">
      <c r="B83" t="s">
        <v>119</v>
      </c>
    </row>
    <row r="84" spans="2:2">
      <c r="B84" t="s">
        <v>120</v>
      </c>
    </row>
    <row r="85" spans="2:2">
      <c r="B85" t="s">
        <v>121</v>
      </c>
    </row>
    <row r="86" spans="2:2">
      <c r="B86" t="s">
        <v>87</v>
      </c>
    </row>
    <row r="87" spans="2:2">
      <c r="B87" t="s">
        <v>122</v>
      </c>
    </row>
    <row r="88" spans="2:2">
      <c r="B88" t="s">
        <v>123</v>
      </c>
    </row>
    <row r="89" spans="2:2">
      <c r="B89" t="s">
        <v>124</v>
      </c>
    </row>
    <row r="90" spans="2:2">
      <c r="B90" t="s">
        <v>125</v>
      </c>
    </row>
    <row r="91" spans="2:2">
      <c r="B91" t="s">
        <v>126</v>
      </c>
    </row>
    <row r="92" spans="2:2">
      <c r="B92" t="s">
        <v>127</v>
      </c>
    </row>
    <row r="93" spans="2:2">
      <c r="B93" t="s">
        <v>128</v>
      </c>
    </row>
    <row r="94" spans="2:2">
      <c r="B94" t="s">
        <v>129</v>
      </c>
    </row>
    <row r="95" spans="2:2">
      <c r="B95" t="s">
        <v>130</v>
      </c>
    </row>
    <row r="96" spans="2:2">
      <c r="B96" t="s">
        <v>131</v>
      </c>
    </row>
    <row r="97" spans="2:2">
      <c r="B97" t="s">
        <v>132</v>
      </c>
    </row>
    <row r="98" spans="2:2">
      <c r="B98" t="s">
        <v>133</v>
      </c>
    </row>
    <row r="99" spans="2:2">
      <c r="B99" t="s">
        <v>134</v>
      </c>
    </row>
    <row r="100" spans="2:2">
      <c r="B100" t="s">
        <v>135</v>
      </c>
    </row>
    <row r="101" spans="2:2">
      <c r="B101" t="s">
        <v>136</v>
      </c>
    </row>
    <row r="102" spans="2:2">
      <c r="B102" t="s">
        <v>137</v>
      </c>
    </row>
    <row r="103" spans="2:2">
      <c r="B103" t="s">
        <v>138</v>
      </c>
    </row>
    <row r="104" spans="2:2">
      <c r="B104" t="s">
        <v>139</v>
      </c>
    </row>
    <row r="105" spans="2:2">
      <c r="B105" t="s">
        <v>88</v>
      </c>
    </row>
    <row r="106" spans="2:2">
      <c r="B106" t="s">
        <v>90</v>
      </c>
    </row>
    <row r="107" spans="2:2">
      <c r="B107" t="s">
        <v>140</v>
      </c>
    </row>
    <row r="108" spans="2:2">
      <c r="B108" t="s">
        <v>91</v>
      </c>
    </row>
    <row r="109" spans="2:2">
      <c r="B109" t="s">
        <v>167</v>
      </c>
    </row>
    <row r="110" spans="2:2">
      <c r="B110" t="s">
        <v>141</v>
      </c>
    </row>
    <row r="111" spans="2:2">
      <c r="B111" t="s">
        <v>142</v>
      </c>
    </row>
    <row r="112" spans="2:2">
      <c r="B112" t="s">
        <v>143</v>
      </c>
    </row>
    <row r="113" spans="2:2">
      <c r="B113" t="s">
        <v>144</v>
      </c>
    </row>
    <row r="114" spans="2:2">
      <c r="B114" t="s">
        <v>145</v>
      </c>
    </row>
    <row r="115" spans="2:2">
      <c r="B115" t="s">
        <v>146</v>
      </c>
    </row>
    <row r="116" spans="2:2">
      <c r="B116" t="s">
        <v>147</v>
      </c>
    </row>
    <row r="117" spans="2:2">
      <c r="B117" t="s">
        <v>148</v>
      </c>
    </row>
    <row r="118" spans="2:2">
      <c r="B118" t="s">
        <v>149</v>
      </c>
    </row>
    <row r="119" spans="2:2">
      <c r="B119" t="s">
        <v>150</v>
      </c>
    </row>
    <row r="120" spans="2:2">
      <c r="B120" t="s">
        <v>151</v>
      </c>
    </row>
    <row r="121" spans="2:2">
      <c r="B121" t="s">
        <v>152</v>
      </c>
    </row>
    <row r="122" spans="2:2">
      <c r="B122" t="s">
        <v>153</v>
      </c>
    </row>
    <row r="123" spans="2:2">
      <c r="B123" t="s">
        <v>154</v>
      </c>
    </row>
    <row r="124" spans="2:2">
      <c r="B124" t="s">
        <v>155</v>
      </c>
    </row>
    <row r="125" spans="2:2">
      <c r="B125" t="s">
        <v>156</v>
      </c>
    </row>
    <row r="126" spans="2:2">
      <c r="B126" t="s">
        <v>157</v>
      </c>
    </row>
    <row r="127" spans="2:2">
      <c r="B127" t="s">
        <v>158</v>
      </c>
    </row>
    <row r="128" spans="2:2">
      <c r="B128" t="s">
        <v>159</v>
      </c>
    </row>
    <row r="129" spans="2:2">
      <c r="B129" t="s">
        <v>160</v>
      </c>
    </row>
    <row r="130" spans="2:2">
      <c r="B130" t="s">
        <v>161</v>
      </c>
    </row>
    <row r="131" spans="2:2">
      <c r="B131" t="s">
        <v>162</v>
      </c>
    </row>
    <row r="132" spans="2:2">
      <c r="B132" t="s">
        <v>163</v>
      </c>
    </row>
    <row r="133" spans="2:2">
      <c r="B133" t="s">
        <v>164</v>
      </c>
    </row>
    <row r="134" spans="2:2">
      <c r="B134" t="s">
        <v>165</v>
      </c>
    </row>
    <row r="135" spans="2:2">
      <c r="B135" t="s">
        <v>166</v>
      </c>
    </row>
  </sheetData>
  <sheetProtection algorithmName="SHA-512" hashValue="/NAvxO5lQxASsAfKsvRuZbkzu5Ix06WBasbMaVrblOdKx6a80y/YZNc2Wo9jzn0TroODmnVgyxOnrcrvQvODUg==" saltValue="LhLOsiUcXkxI4ZLpGYFEqw==" spinCount="100000" sheet="1" objects="1" scenarios="1"/>
  <mergeCells count="67">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 ref="A18:C18"/>
    <mergeCell ref="D18:U18"/>
    <mergeCell ref="A20:G21"/>
    <mergeCell ref="H20:P21"/>
    <mergeCell ref="Q20:S21"/>
    <mergeCell ref="T20:U21"/>
    <mergeCell ref="T22:U22"/>
    <mergeCell ref="Q23:R23"/>
    <mergeCell ref="T23:U23"/>
    <mergeCell ref="Q24:R24"/>
    <mergeCell ref="T24:U24"/>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G15:H16"/>
    <mergeCell ref="I15:J16"/>
    <mergeCell ref="K15:K16"/>
    <mergeCell ref="L15:M16"/>
    <mergeCell ref="G12:U14"/>
    <mergeCell ref="N15:N16"/>
    <mergeCell ref="O15:P16"/>
    <mergeCell ref="Q15:Q16"/>
  </mergeCells>
  <phoneticPr fontId="2"/>
  <dataValidations count="10">
    <dataValidation type="whole" allowBlank="1" showInputMessage="1" showErrorMessage="1" sqref="M22:M36">
      <formula1>0</formula1>
      <formula2>23</formula2>
    </dataValidation>
    <dataValidation type="whole" allowBlank="1" showInputMessage="1" showErrorMessage="1" sqref="O22:O36 J22:J36">
      <formula1>0</formula1>
      <formula2>59</formula2>
    </dataValidation>
    <dataValidation type="list" allowBlank="1" showInputMessage="1" showErrorMessage="1" sqref="V22:V36">
      <formula1>$Z$3:$Z$10</formula1>
    </dataValidation>
    <dataValidation type="list" allowBlank="1" showInputMessage="1" showErrorMessage="1" sqref="G12:W14">
      <formula1>$Y$3:$Y$4</formula1>
    </dataValidation>
    <dataValidation type="list" allowBlank="1" showInputMessage="1" showErrorMessage="1" sqref="S22:S36">
      <formula1>$Y$6:$Y$7</formula1>
    </dataValidation>
    <dataValidation type="whole" allowBlank="1" showInputMessage="1" showErrorMessage="1" sqref="H22:H36">
      <formula1>8</formula1>
      <formula2>22</formula2>
    </dataValidation>
    <dataValidation type="list" allowBlank="1" showDropDown="1" showInputMessage="1" showErrorMessage="1" sqref="H17:J17">
      <formula1>$B$55:$B$135</formula1>
    </dataValidation>
    <dataValidation type="whole" allowBlank="1" showDropDown="1" showInputMessage="1" showErrorMessage="1" sqref="L15:M16">
      <formula1>1</formula1>
      <formula2>12</formula2>
    </dataValidation>
    <dataValidation type="whole" allowBlank="1" showInputMessage="1" showErrorMessage="1" sqref="O15:P16">
      <formula1>1</formula1>
      <formula2>31</formula2>
    </dataValidation>
    <dataValidation imeMode="fullAlpha" allowBlank="1" showInputMessage="1" showErrorMessage="1" sqref="I15:J16"/>
  </dataValidations>
  <printOptions horizontalCentered="1" verticalCentered="1"/>
  <pageMargins left="0.70866141732283472" right="0.70866141732283472" top="0.74803149606299213" bottom="0.74803149606299213" header="0.31496062992125984" footer="0.31496062992125984"/>
  <pageSetup paperSize="9" scale="69" fitToHeight="3" orientation="portrait" r:id="rId1"/>
  <rowBreaks count="1" manualBreakCount="1">
    <brk id="50" max="2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B49"/>
  <sheetViews>
    <sheetView showGridLines="0" view="pageBreakPreview" zoomScaleNormal="100" zoomScaleSheetLayoutView="100" workbookViewId="0">
      <selection activeCell="O19" sqref="O19"/>
    </sheetView>
  </sheetViews>
  <sheetFormatPr defaultRowHeight="12.9"/>
  <cols>
    <col min="1" max="1" width="5.3984375" customWidth="1"/>
    <col min="2" max="7" width="3.3984375" customWidth="1"/>
    <col min="8" max="8" width="3.19921875" customWidth="1"/>
    <col min="9" max="9" width="3.3984375" customWidth="1"/>
    <col min="10" max="10" width="3.19921875" customWidth="1"/>
    <col min="11" max="11" width="3.69921875" customWidth="1"/>
    <col min="12" max="12" width="3" customWidth="1"/>
    <col min="13" max="13" width="3.19921875" customWidth="1"/>
    <col min="14" max="14" width="3.69921875" customWidth="1"/>
    <col min="15" max="15" width="3.19921875" customWidth="1"/>
    <col min="16" max="18" width="3.69921875" customWidth="1"/>
    <col min="19" max="19" width="6.09765625" customWidth="1"/>
    <col min="20" max="21" width="12.59765625" customWidth="1"/>
    <col min="22" max="22" width="5.3984375" customWidth="1"/>
    <col min="28" max="28" width="9" style="35"/>
  </cols>
  <sheetData>
    <row r="1" spans="1:28">
      <c r="A1" s="201" t="s">
        <v>40</v>
      </c>
      <c r="B1" s="202"/>
      <c r="C1" s="202"/>
      <c r="D1" s="202"/>
      <c r="E1" s="202"/>
      <c r="F1" s="202"/>
      <c r="G1" s="202"/>
      <c r="H1" s="202"/>
      <c r="I1" s="202"/>
      <c r="J1" s="202"/>
      <c r="K1" s="202"/>
      <c r="L1" s="202"/>
      <c r="M1" s="202"/>
      <c r="N1" s="202"/>
      <c r="O1" s="202"/>
      <c r="P1" s="202"/>
      <c r="Q1" s="202"/>
      <c r="R1" s="202"/>
      <c r="S1" s="202"/>
      <c r="T1" s="202"/>
      <c r="U1" s="203" t="s">
        <v>0</v>
      </c>
    </row>
    <row r="2" spans="1:28">
      <c r="A2" s="44"/>
      <c r="B2" s="14"/>
      <c r="C2" s="14"/>
      <c r="D2" s="14"/>
      <c r="E2" s="14"/>
      <c r="F2" s="14"/>
      <c r="G2" s="14"/>
      <c r="H2" s="14"/>
      <c r="I2" s="14"/>
      <c r="J2" s="14"/>
      <c r="K2" s="14"/>
      <c r="L2" s="14"/>
      <c r="M2" s="14"/>
      <c r="N2" s="14"/>
      <c r="O2" s="14"/>
      <c r="P2" s="14"/>
      <c r="Q2" s="14"/>
      <c r="R2" s="14"/>
      <c r="S2" s="14"/>
      <c r="T2" s="14"/>
      <c r="U2" s="45"/>
    </row>
    <row r="3" spans="1:28">
      <c r="A3" s="348" t="s">
        <v>1</v>
      </c>
      <c r="B3" s="306"/>
      <c r="C3" s="306"/>
      <c r="D3" s="306"/>
      <c r="E3" s="306"/>
      <c r="F3" s="306"/>
      <c r="G3" s="306"/>
      <c r="H3" s="306"/>
      <c r="I3" s="306"/>
      <c r="J3" s="306"/>
      <c r="K3" s="306"/>
      <c r="L3" s="306"/>
      <c r="M3" s="306"/>
      <c r="N3" s="306"/>
      <c r="O3" s="306"/>
      <c r="P3" s="306"/>
      <c r="Q3" s="306"/>
      <c r="R3" s="306"/>
      <c r="S3" s="306"/>
      <c r="T3" s="306"/>
      <c r="U3" s="307"/>
    </row>
    <row r="4" spans="1:28">
      <c r="A4" s="348" t="s">
        <v>49</v>
      </c>
      <c r="B4" s="306"/>
      <c r="C4" s="306"/>
      <c r="D4" s="306"/>
      <c r="E4" s="306"/>
      <c r="F4" s="306"/>
      <c r="G4" s="306"/>
      <c r="H4" s="306"/>
      <c r="I4" s="306"/>
      <c r="J4" s="306"/>
      <c r="K4" s="306"/>
      <c r="L4" s="306"/>
      <c r="M4" s="306"/>
      <c r="N4" s="306"/>
      <c r="O4" s="306"/>
      <c r="P4" s="306"/>
      <c r="Q4" s="306"/>
      <c r="R4" s="306"/>
      <c r="S4" s="306"/>
      <c r="T4" s="306"/>
      <c r="U4" s="307"/>
    </row>
    <row r="5" spans="1:28">
      <c r="A5" s="44"/>
      <c r="B5" s="14"/>
      <c r="C5" s="14"/>
      <c r="D5" s="14"/>
      <c r="E5" s="14"/>
      <c r="F5" s="14"/>
      <c r="G5" s="14"/>
      <c r="H5" s="14"/>
      <c r="I5" s="14"/>
      <c r="J5" s="14"/>
      <c r="K5" s="14"/>
      <c r="L5" s="14"/>
      <c r="M5" s="14"/>
      <c r="N5" s="14"/>
      <c r="O5" s="14"/>
      <c r="P5" s="17"/>
      <c r="Q5" s="14"/>
      <c r="R5" s="17"/>
      <c r="S5" s="14"/>
      <c r="T5" s="306" t="str">
        <f>CONCATENATE(①入力用!$G$15,①入力用!$I$15,①入力用!$K$15,①入力用!$L$15,①入力用!$N$15,①入力用!$O$15,①入力用!$Q$15)</f>
        <v>令和年月日</v>
      </c>
      <c r="U5" s="307"/>
    </row>
    <row r="6" spans="1:28">
      <c r="A6" s="44"/>
      <c r="B6" s="14"/>
      <c r="C6" s="14"/>
      <c r="D6" s="14"/>
      <c r="E6" s="14"/>
      <c r="F6" s="14"/>
      <c r="G6" s="14"/>
      <c r="H6" s="14"/>
      <c r="I6" s="14"/>
      <c r="J6" s="14"/>
      <c r="K6" s="14"/>
      <c r="L6" s="14"/>
      <c r="M6" s="14"/>
      <c r="N6" s="14"/>
      <c r="O6" s="14"/>
      <c r="P6" s="14"/>
      <c r="Q6" s="14"/>
      <c r="R6" s="14"/>
      <c r="S6" s="14"/>
      <c r="T6" s="14"/>
      <c r="U6" s="45"/>
    </row>
    <row r="7" spans="1:28">
      <c r="A7" s="44" t="s">
        <v>24</v>
      </c>
      <c r="B7" s="14"/>
      <c r="C7" s="14"/>
      <c r="D7" s="14"/>
      <c r="E7" s="14"/>
      <c r="F7" s="14"/>
      <c r="G7" s="14"/>
      <c r="H7" s="14"/>
      <c r="I7" s="14"/>
      <c r="J7" s="14"/>
      <c r="K7" s="14"/>
      <c r="L7" s="14"/>
      <c r="M7" s="14"/>
      <c r="N7" s="14"/>
      <c r="O7" s="14"/>
      <c r="P7" s="14"/>
      <c r="Q7" s="14"/>
      <c r="R7" s="14"/>
      <c r="S7" s="14"/>
      <c r="T7" s="14"/>
      <c r="U7" s="45"/>
    </row>
    <row r="8" spans="1:28">
      <c r="A8" s="44"/>
      <c r="B8" s="14"/>
      <c r="C8" s="14"/>
      <c r="D8" s="14"/>
      <c r="E8" s="14"/>
      <c r="F8" s="14"/>
      <c r="G8" s="14"/>
      <c r="H8" s="14"/>
      <c r="I8" s="14"/>
      <c r="J8" s="14"/>
      <c r="K8" s="14"/>
      <c r="L8" s="14"/>
      <c r="M8" s="14"/>
      <c r="N8" s="14"/>
      <c r="O8" s="14"/>
      <c r="P8" s="14"/>
      <c r="Q8" s="14"/>
      <c r="R8" s="14"/>
      <c r="S8" s="14"/>
      <c r="T8" s="14"/>
      <c r="U8" s="45"/>
    </row>
    <row r="9" spans="1:28" ht="27" customHeight="1">
      <c r="A9" s="328" t="s">
        <v>3</v>
      </c>
      <c r="B9" s="319" t="s">
        <v>4</v>
      </c>
      <c r="C9" s="320"/>
      <c r="D9" s="320"/>
      <c r="E9" s="320"/>
      <c r="F9" s="320"/>
      <c r="G9" s="321">
        <f>①入力用!$G$10</f>
        <v>0</v>
      </c>
      <c r="H9" s="322"/>
      <c r="I9" s="322"/>
      <c r="J9" s="322"/>
      <c r="K9" s="322"/>
      <c r="L9" s="322"/>
      <c r="M9" s="322"/>
      <c r="N9" s="322"/>
      <c r="O9" s="319" t="s">
        <v>37</v>
      </c>
      <c r="P9" s="320"/>
      <c r="Q9" s="320"/>
      <c r="R9" s="323"/>
      <c r="S9" s="321">
        <f>①入力用!$S$10</f>
        <v>0</v>
      </c>
      <c r="T9" s="322"/>
      <c r="U9" s="324"/>
      <c r="X9" s="5"/>
      <c r="Y9" s="5"/>
      <c r="Z9" s="5"/>
      <c r="AA9" s="5"/>
      <c r="AB9" s="5"/>
    </row>
    <row r="10" spans="1:28" ht="27" customHeight="1">
      <c r="A10" s="329"/>
      <c r="B10" s="319" t="s">
        <v>5</v>
      </c>
      <c r="C10" s="320"/>
      <c r="D10" s="320"/>
      <c r="E10" s="320"/>
      <c r="F10" s="320"/>
      <c r="G10" s="321">
        <f>①入力用!$G$11</f>
        <v>0</v>
      </c>
      <c r="H10" s="322"/>
      <c r="I10" s="322"/>
      <c r="J10" s="322"/>
      <c r="K10" s="322"/>
      <c r="L10" s="322"/>
      <c r="M10" s="322"/>
      <c r="N10" s="322"/>
      <c r="O10" s="319" t="s">
        <v>38</v>
      </c>
      <c r="P10" s="320"/>
      <c r="Q10" s="320"/>
      <c r="R10" s="323"/>
      <c r="S10" s="321">
        <f>①入力用!$S$11</f>
        <v>0</v>
      </c>
      <c r="T10" s="322"/>
      <c r="U10" s="324"/>
      <c r="X10" s="5"/>
      <c r="Y10" s="5"/>
      <c r="Z10" s="5"/>
      <c r="AA10" s="5"/>
      <c r="AB10" s="5"/>
    </row>
    <row r="11" spans="1:28" ht="16.55" customHeight="1">
      <c r="A11" s="329"/>
      <c r="B11" s="308" t="s">
        <v>55</v>
      </c>
      <c r="C11" s="309"/>
      <c r="D11" s="309"/>
      <c r="E11" s="309"/>
      <c r="F11" s="310"/>
      <c r="G11" s="74" t="s">
        <v>56</v>
      </c>
      <c r="H11" s="74"/>
      <c r="I11" s="74"/>
      <c r="J11" s="74"/>
      <c r="K11" s="74"/>
      <c r="L11" s="74"/>
      <c r="M11" s="74"/>
      <c r="N11" s="74"/>
      <c r="O11" s="188"/>
      <c r="P11" s="188"/>
      <c r="Q11" s="188"/>
      <c r="R11" s="188"/>
      <c r="S11" s="74"/>
      <c r="T11" s="74"/>
      <c r="U11" s="80"/>
      <c r="X11" s="72"/>
      <c r="Y11" s="72"/>
      <c r="Z11" s="72"/>
      <c r="AA11" s="72"/>
      <c r="AB11" s="72"/>
    </row>
    <row r="12" spans="1:28" ht="16.55" customHeight="1">
      <c r="A12" s="329"/>
      <c r="B12" s="311"/>
      <c r="C12" s="312"/>
      <c r="D12" s="312"/>
      <c r="E12" s="312"/>
      <c r="F12" s="313"/>
      <c r="G12" s="77"/>
      <c r="H12" s="77" t="s">
        <v>57</v>
      </c>
      <c r="I12" s="77"/>
      <c r="J12" s="77"/>
      <c r="K12" s="77"/>
      <c r="L12" s="77"/>
      <c r="M12" s="77"/>
      <c r="N12" s="77"/>
      <c r="O12" s="77"/>
      <c r="P12" s="77"/>
      <c r="Q12" s="77"/>
      <c r="R12" s="77"/>
      <c r="S12" s="77"/>
      <c r="T12" s="77"/>
      <c r="U12" s="97"/>
      <c r="X12" s="5"/>
      <c r="Y12" s="5"/>
      <c r="Z12" s="5"/>
      <c r="AA12" s="5"/>
      <c r="AB12" s="5"/>
    </row>
    <row r="13" spans="1:28">
      <c r="A13" s="330"/>
      <c r="B13" s="314"/>
      <c r="C13" s="315"/>
      <c r="D13" s="315"/>
      <c r="E13" s="315"/>
      <c r="F13" s="316"/>
      <c r="G13" s="98"/>
      <c r="H13" s="99" t="s">
        <v>58</v>
      </c>
      <c r="I13" s="99"/>
      <c r="J13" s="99"/>
      <c r="K13" s="99"/>
      <c r="L13" s="99"/>
      <c r="M13" s="99"/>
      <c r="N13" s="99"/>
      <c r="O13" s="99"/>
      <c r="P13" s="99"/>
      <c r="Q13" s="99"/>
      <c r="R13" s="99"/>
      <c r="S13" s="99"/>
      <c r="T13" s="99"/>
      <c r="U13" s="100"/>
    </row>
    <row r="14" spans="1:28">
      <c r="A14" s="185" t="s">
        <v>6</v>
      </c>
      <c r="B14" s="190" t="s">
        <v>7</v>
      </c>
      <c r="C14" s="204"/>
      <c r="D14" s="204"/>
      <c r="E14" s="204"/>
      <c r="F14" s="204"/>
      <c r="G14" s="204"/>
      <c r="H14" s="204"/>
      <c r="I14" s="204"/>
      <c r="J14" s="204"/>
      <c r="K14" s="204"/>
      <c r="L14" s="204"/>
      <c r="M14" s="204"/>
      <c r="N14" s="204"/>
      <c r="O14" s="204"/>
      <c r="P14" s="204"/>
      <c r="Q14" s="204"/>
      <c r="R14" s="204"/>
      <c r="S14" s="204"/>
      <c r="T14" s="204"/>
      <c r="U14" s="205"/>
    </row>
    <row r="15" spans="1:28">
      <c r="A15" s="44"/>
      <c r="B15" s="27" t="s">
        <v>8</v>
      </c>
      <c r="C15" s="14"/>
      <c r="D15" s="14"/>
      <c r="E15" s="14"/>
      <c r="F15" s="14"/>
      <c r="G15" s="14"/>
      <c r="H15" s="14"/>
      <c r="I15" s="14"/>
      <c r="J15" s="14"/>
      <c r="K15" s="14"/>
      <c r="L15" s="14"/>
      <c r="M15" s="14"/>
      <c r="N15" s="14"/>
      <c r="O15" s="14"/>
      <c r="P15" s="14"/>
      <c r="Q15" s="14"/>
      <c r="R15" s="14"/>
      <c r="S15" s="14"/>
      <c r="T15" s="14"/>
      <c r="U15" s="45"/>
    </row>
    <row r="16" spans="1:28" ht="12.9" customHeight="1">
      <c r="A16" s="44"/>
      <c r="B16" s="40" t="s">
        <v>9</v>
      </c>
      <c r="C16" s="14"/>
      <c r="D16" s="14"/>
      <c r="E16" s="14"/>
      <c r="F16" s="14"/>
      <c r="G16" s="14"/>
      <c r="H16" s="14"/>
      <c r="I16" s="14"/>
      <c r="J16" s="14"/>
      <c r="K16" s="14"/>
      <c r="L16" s="14"/>
      <c r="M16" s="14"/>
      <c r="N16" s="14"/>
      <c r="O16" s="14"/>
      <c r="P16" s="14"/>
      <c r="Q16" s="14"/>
      <c r="R16" s="14"/>
      <c r="S16" s="14"/>
      <c r="T16" s="14"/>
      <c r="U16" s="45"/>
    </row>
    <row r="17" spans="1:27">
      <c r="A17" s="44" t="s">
        <v>51</v>
      </c>
      <c r="B17" s="40"/>
      <c r="C17" s="14"/>
      <c r="D17" s="14"/>
      <c r="E17" s="14"/>
      <c r="F17" s="14"/>
      <c r="G17" s="14"/>
      <c r="H17" s="14"/>
      <c r="I17" s="14"/>
      <c r="J17" s="14"/>
      <c r="K17" s="14"/>
      <c r="L17" s="14"/>
      <c r="M17" s="14"/>
      <c r="N17" s="14"/>
      <c r="O17" s="14"/>
      <c r="P17" s="14"/>
      <c r="Q17" s="14"/>
      <c r="R17" s="14"/>
      <c r="S17" s="14"/>
      <c r="T17" s="14"/>
      <c r="U17" s="45"/>
    </row>
    <row r="18" spans="1:27">
      <c r="A18" s="44" t="s">
        <v>52</v>
      </c>
      <c r="B18" s="14"/>
      <c r="C18" s="193"/>
      <c r="D18" s="193"/>
      <c r="E18" s="193"/>
      <c r="F18" s="193"/>
      <c r="G18" s="193"/>
      <c r="H18" s="193"/>
      <c r="I18" s="193"/>
      <c r="J18" s="193"/>
      <c r="K18" s="14"/>
      <c r="L18" s="14"/>
      <c r="M18" s="14"/>
      <c r="N18" s="14"/>
      <c r="O18" s="14"/>
      <c r="P18" s="14"/>
      <c r="Q18" s="14"/>
      <c r="R18" s="14"/>
      <c r="S18" s="14"/>
      <c r="T18" s="14"/>
      <c r="U18" s="45"/>
    </row>
    <row r="19" spans="1:27">
      <c r="A19" s="44" t="s">
        <v>41</v>
      </c>
      <c r="B19" s="14"/>
      <c r="C19" s="14"/>
      <c r="D19" s="14"/>
      <c r="E19" s="14"/>
      <c r="F19" s="14"/>
      <c r="G19" s="14"/>
      <c r="H19" s="14"/>
      <c r="I19" s="14"/>
      <c r="J19" s="14"/>
      <c r="K19" s="14"/>
      <c r="L19" s="14"/>
      <c r="M19" s="14"/>
      <c r="N19" s="14"/>
      <c r="O19" s="14"/>
      <c r="P19" s="14"/>
      <c r="Q19" s="14"/>
      <c r="R19" s="14"/>
      <c r="S19" s="14"/>
      <c r="T19" s="14"/>
      <c r="U19" s="45"/>
    </row>
    <row r="20" spans="1:27" ht="27" customHeight="1">
      <c r="A20" s="325" t="s">
        <v>10</v>
      </c>
      <c r="B20" s="326"/>
      <c r="C20" s="326"/>
      <c r="D20" s="319" t="s">
        <v>26</v>
      </c>
      <c r="E20" s="320"/>
      <c r="F20" s="320"/>
      <c r="G20" s="320"/>
      <c r="H20" s="327">
        <f>①入力用!H17</f>
        <v>0</v>
      </c>
      <c r="I20" s="327"/>
      <c r="J20" s="327"/>
      <c r="K20" s="216" t="s">
        <v>27</v>
      </c>
      <c r="L20" s="216"/>
      <c r="M20" s="216"/>
      <c r="N20" s="216"/>
      <c r="O20" s="319" t="s">
        <v>11</v>
      </c>
      <c r="P20" s="320"/>
      <c r="Q20" s="320"/>
      <c r="R20" s="320"/>
      <c r="S20" s="323"/>
      <c r="T20" s="317">
        <f>①入力用!T17</f>
        <v>0</v>
      </c>
      <c r="U20" s="318"/>
    </row>
    <row r="21" spans="1:27" ht="27" customHeight="1">
      <c r="A21" s="325" t="s">
        <v>12</v>
      </c>
      <c r="B21" s="326"/>
      <c r="C21" s="326"/>
      <c r="D21" s="331" t="str">
        <f>①入力用!D18</f>
        <v>　体育館　　運動場　　柔剣道場　　教室（　　　　室）　その他（　　　　　　）</v>
      </c>
      <c r="E21" s="332"/>
      <c r="F21" s="332"/>
      <c r="G21" s="332"/>
      <c r="H21" s="332"/>
      <c r="I21" s="332"/>
      <c r="J21" s="332"/>
      <c r="K21" s="332"/>
      <c r="L21" s="332"/>
      <c r="M21" s="332"/>
      <c r="N21" s="332"/>
      <c r="O21" s="332"/>
      <c r="P21" s="332"/>
      <c r="Q21" s="332"/>
      <c r="R21" s="332"/>
      <c r="S21" s="332"/>
      <c r="T21" s="332"/>
      <c r="U21" s="333"/>
    </row>
    <row r="22" spans="1:27">
      <c r="A22" s="192"/>
      <c r="B22" s="193"/>
      <c r="C22" s="193"/>
      <c r="D22" s="193"/>
      <c r="E22" s="108"/>
      <c r="F22" s="108"/>
      <c r="G22" s="108"/>
      <c r="H22" s="108"/>
      <c r="I22" s="108"/>
      <c r="J22" s="108"/>
      <c r="K22" s="108"/>
      <c r="L22" s="108"/>
      <c r="M22" s="108"/>
      <c r="N22" s="108"/>
      <c r="O22" s="108"/>
      <c r="P22" s="108"/>
      <c r="Q22" s="108"/>
      <c r="R22" s="108"/>
      <c r="S22" s="108"/>
      <c r="T22" s="108"/>
      <c r="U22" s="110"/>
    </row>
    <row r="23" spans="1:27" ht="12.9" customHeight="1">
      <c r="A23" s="334" t="s">
        <v>13</v>
      </c>
      <c r="B23" s="216"/>
      <c r="C23" s="216"/>
      <c r="D23" s="216"/>
      <c r="E23" s="216"/>
      <c r="F23" s="216"/>
      <c r="G23" s="230"/>
      <c r="H23" s="336" t="s">
        <v>14</v>
      </c>
      <c r="I23" s="337"/>
      <c r="J23" s="337"/>
      <c r="K23" s="337"/>
      <c r="L23" s="337"/>
      <c r="M23" s="337"/>
      <c r="N23" s="337"/>
      <c r="O23" s="337"/>
      <c r="P23" s="338"/>
      <c r="Q23" s="336" t="s">
        <v>15</v>
      </c>
      <c r="R23" s="337"/>
      <c r="S23" s="338"/>
      <c r="T23" s="215" t="s">
        <v>16</v>
      </c>
      <c r="U23" s="342"/>
    </row>
    <row r="24" spans="1:27">
      <c r="A24" s="335"/>
      <c r="B24" s="218"/>
      <c r="C24" s="218"/>
      <c r="D24" s="218"/>
      <c r="E24" s="218"/>
      <c r="F24" s="218"/>
      <c r="G24" s="231"/>
      <c r="H24" s="339"/>
      <c r="I24" s="340"/>
      <c r="J24" s="340"/>
      <c r="K24" s="340"/>
      <c r="L24" s="340"/>
      <c r="M24" s="340"/>
      <c r="N24" s="340"/>
      <c r="O24" s="340"/>
      <c r="P24" s="341"/>
      <c r="Q24" s="339"/>
      <c r="R24" s="340"/>
      <c r="S24" s="341"/>
      <c r="T24" s="217"/>
      <c r="U24" s="343"/>
      <c r="V24" s="64"/>
      <c r="W24" s="65"/>
      <c r="X24" s="65"/>
      <c r="Y24" s="65"/>
      <c r="Z24" s="65"/>
      <c r="AA24" s="68"/>
    </row>
    <row r="25" spans="1:27" ht="27" customHeight="1">
      <c r="A25" s="189" t="s">
        <v>2</v>
      </c>
      <c r="B25" s="101">
        <f>①入力用!B22</f>
        <v>0</v>
      </c>
      <c r="C25" s="188" t="s">
        <v>33</v>
      </c>
      <c r="D25" s="101">
        <f>①入力用!D22</f>
        <v>0</v>
      </c>
      <c r="E25" s="188" t="s">
        <v>34</v>
      </c>
      <c r="F25" s="101">
        <f>①入力用!F22</f>
        <v>0</v>
      </c>
      <c r="G25" s="188" t="s">
        <v>35</v>
      </c>
      <c r="H25" s="102">
        <f>①入力用!H22</f>
        <v>0</v>
      </c>
      <c r="I25" s="188" t="s">
        <v>29</v>
      </c>
      <c r="J25" s="103" t="str">
        <f>IF(①入力用!J22&lt;&gt;"",①入力用!J22, "")</f>
        <v/>
      </c>
      <c r="K25" s="188" t="s">
        <v>30</v>
      </c>
      <c r="L25" s="188" t="s">
        <v>31</v>
      </c>
      <c r="M25" s="101">
        <f>①入力用!M22</f>
        <v>0</v>
      </c>
      <c r="N25" s="188" t="s">
        <v>29</v>
      </c>
      <c r="O25" s="103" t="str">
        <f>IF(①入力用!O22&lt;&gt;"",①入力用!O22, "")</f>
        <v/>
      </c>
      <c r="P25" s="188" t="s">
        <v>30</v>
      </c>
      <c r="Q25" s="344" t="s">
        <v>17</v>
      </c>
      <c r="R25" s="345"/>
      <c r="S25" s="104">
        <f>①入力用!S22</f>
        <v>0</v>
      </c>
      <c r="T25" s="346">
        <f>①入力用!T22</f>
        <v>0</v>
      </c>
      <c r="U25" s="347"/>
      <c r="V25" s="66"/>
      <c r="W25" s="66"/>
      <c r="X25" s="67"/>
      <c r="Y25" s="35"/>
      <c r="Z25" s="86"/>
      <c r="AA25" s="87"/>
    </row>
    <row r="26" spans="1:27" ht="27" customHeight="1">
      <c r="A26" s="189" t="s">
        <v>2</v>
      </c>
      <c r="B26" s="101">
        <f>①入力用!B23</f>
        <v>0</v>
      </c>
      <c r="C26" s="188" t="s">
        <v>33</v>
      </c>
      <c r="D26" s="101">
        <f>①入力用!D23</f>
        <v>0</v>
      </c>
      <c r="E26" s="188" t="s">
        <v>34</v>
      </c>
      <c r="F26" s="101">
        <f>①入力用!F23</f>
        <v>0</v>
      </c>
      <c r="G26" s="188" t="s">
        <v>35</v>
      </c>
      <c r="H26" s="102">
        <f>①入力用!H23</f>
        <v>0</v>
      </c>
      <c r="I26" s="188" t="s">
        <v>29</v>
      </c>
      <c r="J26" s="103" t="str">
        <f>IF(①入力用!J23&lt;&gt;"",①入力用!J23, "")</f>
        <v/>
      </c>
      <c r="K26" s="188" t="s">
        <v>30</v>
      </c>
      <c r="L26" s="188" t="s">
        <v>31</v>
      </c>
      <c r="M26" s="101">
        <f>①入力用!M23</f>
        <v>0</v>
      </c>
      <c r="N26" s="188" t="s">
        <v>29</v>
      </c>
      <c r="O26" s="103" t="str">
        <f>IF(①入力用!O23&lt;&gt;"",①入力用!O23, "")</f>
        <v/>
      </c>
      <c r="P26" s="188" t="s">
        <v>30</v>
      </c>
      <c r="Q26" s="344" t="s">
        <v>17</v>
      </c>
      <c r="R26" s="345"/>
      <c r="S26" s="104">
        <f>①入力用!S23</f>
        <v>0</v>
      </c>
      <c r="T26" s="346">
        <f>①入力用!T23</f>
        <v>0</v>
      </c>
      <c r="U26" s="347"/>
      <c r="V26" s="66"/>
      <c r="W26" s="66"/>
      <c r="X26" s="67"/>
      <c r="Z26" s="86"/>
      <c r="AA26" s="87"/>
    </row>
    <row r="27" spans="1:27" ht="27" customHeight="1">
      <c r="A27" s="189" t="s">
        <v>2</v>
      </c>
      <c r="B27" s="101">
        <f>①入力用!B24</f>
        <v>0</v>
      </c>
      <c r="C27" s="188" t="s">
        <v>33</v>
      </c>
      <c r="D27" s="101">
        <f>①入力用!D24</f>
        <v>0</v>
      </c>
      <c r="E27" s="188" t="s">
        <v>34</v>
      </c>
      <c r="F27" s="101">
        <f>①入力用!F24</f>
        <v>0</v>
      </c>
      <c r="G27" s="188" t="s">
        <v>35</v>
      </c>
      <c r="H27" s="102">
        <f>①入力用!H24</f>
        <v>0</v>
      </c>
      <c r="I27" s="188" t="s">
        <v>29</v>
      </c>
      <c r="J27" s="103" t="str">
        <f>IF(①入力用!J24&lt;&gt;"",①入力用!J24, "")</f>
        <v/>
      </c>
      <c r="K27" s="188" t="s">
        <v>30</v>
      </c>
      <c r="L27" s="188" t="s">
        <v>31</v>
      </c>
      <c r="M27" s="101">
        <f>①入力用!M24</f>
        <v>0</v>
      </c>
      <c r="N27" s="188" t="s">
        <v>29</v>
      </c>
      <c r="O27" s="103" t="str">
        <f>IF(①入力用!O24&lt;&gt;"",①入力用!O24, "")</f>
        <v/>
      </c>
      <c r="P27" s="188" t="s">
        <v>30</v>
      </c>
      <c r="Q27" s="344" t="s">
        <v>17</v>
      </c>
      <c r="R27" s="345"/>
      <c r="S27" s="104">
        <f>①入力用!S24</f>
        <v>0</v>
      </c>
      <c r="T27" s="346">
        <f>①入力用!T24</f>
        <v>0</v>
      </c>
      <c r="U27" s="347"/>
      <c r="V27" s="66"/>
      <c r="W27" s="66"/>
      <c r="X27" s="67"/>
      <c r="Z27" s="86"/>
      <c r="AA27" s="87"/>
    </row>
    <row r="28" spans="1:27" ht="27" customHeight="1">
      <c r="A28" s="189" t="s">
        <v>2</v>
      </c>
      <c r="B28" s="101">
        <f>①入力用!B25</f>
        <v>0</v>
      </c>
      <c r="C28" s="188" t="s">
        <v>33</v>
      </c>
      <c r="D28" s="101">
        <f>①入力用!D25</f>
        <v>0</v>
      </c>
      <c r="E28" s="188" t="s">
        <v>34</v>
      </c>
      <c r="F28" s="101">
        <f>①入力用!F25</f>
        <v>0</v>
      </c>
      <c r="G28" s="188" t="s">
        <v>35</v>
      </c>
      <c r="H28" s="102">
        <f>①入力用!H25</f>
        <v>0</v>
      </c>
      <c r="I28" s="188" t="s">
        <v>29</v>
      </c>
      <c r="J28" s="103" t="str">
        <f>IF(①入力用!J25&lt;&gt;"",①入力用!J25, "")</f>
        <v/>
      </c>
      <c r="K28" s="188" t="s">
        <v>30</v>
      </c>
      <c r="L28" s="188" t="s">
        <v>31</v>
      </c>
      <c r="M28" s="101">
        <f>①入力用!M25</f>
        <v>0</v>
      </c>
      <c r="N28" s="188" t="s">
        <v>29</v>
      </c>
      <c r="O28" s="103" t="str">
        <f>IF(①入力用!O25&lt;&gt;"",①入力用!O25, "")</f>
        <v/>
      </c>
      <c r="P28" s="188" t="s">
        <v>30</v>
      </c>
      <c r="Q28" s="344" t="s">
        <v>17</v>
      </c>
      <c r="R28" s="345"/>
      <c r="S28" s="104">
        <f>①入力用!S25</f>
        <v>0</v>
      </c>
      <c r="T28" s="346">
        <f>①入力用!T25</f>
        <v>0</v>
      </c>
      <c r="U28" s="347"/>
      <c r="V28" s="66"/>
      <c r="W28" s="66"/>
      <c r="X28" s="67"/>
      <c r="Z28" s="86"/>
      <c r="AA28" s="87"/>
    </row>
    <row r="29" spans="1:27" ht="27" customHeight="1">
      <c r="A29" s="189" t="s">
        <v>2</v>
      </c>
      <c r="B29" s="101">
        <f>①入力用!B26</f>
        <v>0</v>
      </c>
      <c r="C29" s="188" t="s">
        <v>33</v>
      </c>
      <c r="D29" s="101">
        <f>①入力用!D26</f>
        <v>0</v>
      </c>
      <c r="E29" s="188" t="s">
        <v>34</v>
      </c>
      <c r="F29" s="101">
        <f>①入力用!F26</f>
        <v>0</v>
      </c>
      <c r="G29" s="188" t="s">
        <v>35</v>
      </c>
      <c r="H29" s="102">
        <f>①入力用!H26</f>
        <v>0</v>
      </c>
      <c r="I29" s="188" t="s">
        <v>29</v>
      </c>
      <c r="J29" s="103" t="str">
        <f>IF(①入力用!J26&lt;&gt;"",①入力用!J26, "")</f>
        <v/>
      </c>
      <c r="K29" s="188" t="s">
        <v>30</v>
      </c>
      <c r="L29" s="188" t="s">
        <v>31</v>
      </c>
      <c r="M29" s="101">
        <f>①入力用!M26</f>
        <v>0</v>
      </c>
      <c r="N29" s="188" t="s">
        <v>29</v>
      </c>
      <c r="O29" s="103" t="str">
        <f>IF(①入力用!O26&lt;&gt;"",①入力用!O26, "")</f>
        <v/>
      </c>
      <c r="P29" s="188" t="s">
        <v>30</v>
      </c>
      <c r="Q29" s="344" t="s">
        <v>17</v>
      </c>
      <c r="R29" s="345"/>
      <c r="S29" s="104">
        <f>①入力用!S26</f>
        <v>0</v>
      </c>
      <c r="T29" s="346">
        <f>①入力用!T26</f>
        <v>0</v>
      </c>
      <c r="U29" s="347"/>
      <c r="V29" s="66"/>
      <c r="W29" s="66"/>
      <c r="X29" s="67"/>
      <c r="Z29" s="86"/>
      <c r="AA29" s="87"/>
    </row>
    <row r="30" spans="1:27" ht="27" customHeight="1">
      <c r="A30" s="189" t="s">
        <v>2</v>
      </c>
      <c r="B30" s="101">
        <f>①入力用!B27</f>
        <v>0</v>
      </c>
      <c r="C30" s="188" t="s">
        <v>33</v>
      </c>
      <c r="D30" s="101">
        <f>①入力用!D27</f>
        <v>0</v>
      </c>
      <c r="E30" s="188" t="s">
        <v>34</v>
      </c>
      <c r="F30" s="101">
        <f>①入力用!F27</f>
        <v>0</v>
      </c>
      <c r="G30" s="188" t="s">
        <v>35</v>
      </c>
      <c r="H30" s="102">
        <f>①入力用!H27</f>
        <v>0</v>
      </c>
      <c r="I30" s="188" t="s">
        <v>29</v>
      </c>
      <c r="J30" s="103" t="str">
        <f>IF(①入力用!J27&lt;&gt;"",①入力用!J27, "")</f>
        <v/>
      </c>
      <c r="K30" s="188" t="s">
        <v>30</v>
      </c>
      <c r="L30" s="188" t="s">
        <v>31</v>
      </c>
      <c r="M30" s="101">
        <f>①入力用!M27</f>
        <v>0</v>
      </c>
      <c r="N30" s="188" t="s">
        <v>29</v>
      </c>
      <c r="O30" s="103" t="str">
        <f>IF(①入力用!O27&lt;&gt;"",①入力用!O27, "")</f>
        <v/>
      </c>
      <c r="P30" s="188" t="s">
        <v>30</v>
      </c>
      <c r="Q30" s="344" t="s">
        <v>17</v>
      </c>
      <c r="R30" s="345"/>
      <c r="S30" s="104">
        <f>①入力用!S27</f>
        <v>0</v>
      </c>
      <c r="T30" s="346">
        <f>①入力用!T27</f>
        <v>0</v>
      </c>
      <c r="U30" s="347"/>
      <c r="V30" s="66"/>
      <c r="W30" s="66"/>
      <c r="X30" s="67"/>
      <c r="Z30" s="86"/>
      <c r="AA30" s="87"/>
    </row>
    <row r="31" spans="1:27" ht="27" customHeight="1">
      <c r="A31" s="189" t="s">
        <v>2</v>
      </c>
      <c r="B31" s="101">
        <f>①入力用!B28</f>
        <v>0</v>
      </c>
      <c r="C31" s="188" t="s">
        <v>33</v>
      </c>
      <c r="D31" s="101">
        <f>①入力用!D28</f>
        <v>0</v>
      </c>
      <c r="E31" s="188" t="s">
        <v>34</v>
      </c>
      <c r="F31" s="101">
        <f>①入力用!F28</f>
        <v>0</v>
      </c>
      <c r="G31" s="188" t="s">
        <v>35</v>
      </c>
      <c r="H31" s="102">
        <f>①入力用!H28</f>
        <v>0</v>
      </c>
      <c r="I31" s="188" t="s">
        <v>29</v>
      </c>
      <c r="J31" s="103" t="str">
        <f>IF(①入力用!J28&lt;&gt;"",①入力用!J28, "")</f>
        <v/>
      </c>
      <c r="K31" s="188" t="s">
        <v>30</v>
      </c>
      <c r="L31" s="188" t="s">
        <v>31</v>
      </c>
      <c r="M31" s="101">
        <f>①入力用!M28</f>
        <v>0</v>
      </c>
      <c r="N31" s="188" t="s">
        <v>29</v>
      </c>
      <c r="O31" s="103" t="str">
        <f>IF(①入力用!O28&lt;&gt;"",①入力用!O28, "")</f>
        <v/>
      </c>
      <c r="P31" s="188" t="s">
        <v>30</v>
      </c>
      <c r="Q31" s="344" t="s">
        <v>17</v>
      </c>
      <c r="R31" s="345"/>
      <c r="S31" s="104">
        <f>①入力用!S28</f>
        <v>0</v>
      </c>
      <c r="T31" s="346">
        <f>①入力用!T28</f>
        <v>0</v>
      </c>
      <c r="U31" s="347"/>
      <c r="V31" s="66"/>
      <c r="W31" s="66"/>
      <c r="X31" s="67"/>
      <c r="Z31" s="86"/>
      <c r="AA31" s="87"/>
    </row>
    <row r="32" spans="1:27" ht="27" customHeight="1">
      <c r="A32" s="189" t="s">
        <v>2</v>
      </c>
      <c r="B32" s="101">
        <f>①入力用!B29</f>
        <v>0</v>
      </c>
      <c r="C32" s="188" t="s">
        <v>33</v>
      </c>
      <c r="D32" s="101">
        <f>①入力用!D29</f>
        <v>0</v>
      </c>
      <c r="E32" s="188" t="s">
        <v>34</v>
      </c>
      <c r="F32" s="101">
        <f>①入力用!F29</f>
        <v>0</v>
      </c>
      <c r="G32" s="188" t="s">
        <v>35</v>
      </c>
      <c r="H32" s="102">
        <f>①入力用!H29</f>
        <v>0</v>
      </c>
      <c r="I32" s="188" t="s">
        <v>29</v>
      </c>
      <c r="J32" s="103" t="str">
        <f>IF(①入力用!J29&lt;&gt;"",①入力用!J29, "")</f>
        <v/>
      </c>
      <c r="K32" s="188" t="s">
        <v>30</v>
      </c>
      <c r="L32" s="188" t="s">
        <v>31</v>
      </c>
      <c r="M32" s="101">
        <f>①入力用!M29</f>
        <v>0</v>
      </c>
      <c r="N32" s="188" t="s">
        <v>29</v>
      </c>
      <c r="O32" s="103" t="str">
        <f>IF(①入力用!O29&lt;&gt;"",①入力用!O29, "")</f>
        <v/>
      </c>
      <c r="P32" s="188" t="s">
        <v>30</v>
      </c>
      <c r="Q32" s="344" t="s">
        <v>17</v>
      </c>
      <c r="R32" s="345"/>
      <c r="S32" s="104">
        <f>①入力用!S29</f>
        <v>0</v>
      </c>
      <c r="T32" s="346">
        <f>①入力用!T29</f>
        <v>0</v>
      </c>
      <c r="U32" s="347"/>
      <c r="V32" s="66"/>
      <c r="W32" s="66"/>
      <c r="X32" s="67"/>
      <c r="Z32" s="86"/>
      <c r="AA32" s="87"/>
    </row>
    <row r="33" spans="1:27" ht="27" customHeight="1">
      <c r="A33" s="189" t="s">
        <v>2</v>
      </c>
      <c r="B33" s="101">
        <f>①入力用!B30</f>
        <v>0</v>
      </c>
      <c r="C33" s="188" t="s">
        <v>33</v>
      </c>
      <c r="D33" s="101">
        <f>①入力用!D30</f>
        <v>0</v>
      </c>
      <c r="E33" s="188" t="s">
        <v>34</v>
      </c>
      <c r="F33" s="101">
        <f>①入力用!F30</f>
        <v>0</v>
      </c>
      <c r="G33" s="188" t="s">
        <v>35</v>
      </c>
      <c r="H33" s="102">
        <f>①入力用!H30</f>
        <v>0</v>
      </c>
      <c r="I33" s="188" t="s">
        <v>29</v>
      </c>
      <c r="J33" s="103" t="str">
        <f>IF(①入力用!J30&lt;&gt;"",①入力用!J30, "")</f>
        <v/>
      </c>
      <c r="K33" s="188" t="s">
        <v>30</v>
      </c>
      <c r="L33" s="188" t="s">
        <v>31</v>
      </c>
      <c r="M33" s="101">
        <f>①入力用!M30</f>
        <v>0</v>
      </c>
      <c r="N33" s="188" t="s">
        <v>29</v>
      </c>
      <c r="O33" s="103" t="str">
        <f>IF(①入力用!O30&lt;&gt;"",①入力用!O30, "")</f>
        <v/>
      </c>
      <c r="P33" s="188" t="s">
        <v>30</v>
      </c>
      <c r="Q33" s="344" t="s">
        <v>17</v>
      </c>
      <c r="R33" s="345"/>
      <c r="S33" s="104">
        <f>①入力用!S30</f>
        <v>0</v>
      </c>
      <c r="T33" s="346">
        <f>①入力用!T30</f>
        <v>0</v>
      </c>
      <c r="U33" s="347"/>
      <c r="V33" s="66"/>
      <c r="W33" s="66"/>
      <c r="X33" s="67"/>
      <c r="Z33" s="86"/>
      <c r="AA33" s="87"/>
    </row>
    <row r="34" spans="1:27" ht="27" customHeight="1">
      <c r="A34" s="189" t="s">
        <v>2</v>
      </c>
      <c r="B34" s="101">
        <f>①入力用!B31</f>
        <v>0</v>
      </c>
      <c r="C34" s="188" t="s">
        <v>33</v>
      </c>
      <c r="D34" s="101">
        <f>①入力用!D31</f>
        <v>0</v>
      </c>
      <c r="E34" s="188" t="s">
        <v>34</v>
      </c>
      <c r="F34" s="101">
        <f>①入力用!F31</f>
        <v>0</v>
      </c>
      <c r="G34" s="188" t="s">
        <v>35</v>
      </c>
      <c r="H34" s="102">
        <f>①入力用!H31</f>
        <v>0</v>
      </c>
      <c r="I34" s="188" t="s">
        <v>29</v>
      </c>
      <c r="J34" s="103" t="str">
        <f>IF(①入力用!J31&lt;&gt;"",①入力用!J31, "")</f>
        <v/>
      </c>
      <c r="K34" s="188" t="s">
        <v>30</v>
      </c>
      <c r="L34" s="188" t="s">
        <v>31</v>
      </c>
      <c r="M34" s="101">
        <f>①入力用!M31</f>
        <v>0</v>
      </c>
      <c r="N34" s="188" t="s">
        <v>29</v>
      </c>
      <c r="O34" s="103" t="str">
        <f>IF(①入力用!O31&lt;&gt;"",①入力用!O31, "")</f>
        <v/>
      </c>
      <c r="P34" s="188" t="s">
        <v>30</v>
      </c>
      <c r="Q34" s="344" t="s">
        <v>17</v>
      </c>
      <c r="R34" s="345"/>
      <c r="S34" s="104">
        <f>①入力用!S31</f>
        <v>0</v>
      </c>
      <c r="T34" s="346">
        <f>①入力用!T31</f>
        <v>0</v>
      </c>
      <c r="U34" s="347"/>
      <c r="V34" s="66"/>
      <c r="W34" s="66"/>
      <c r="X34" s="67"/>
      <c r="Z34" s="86"/>
      <c r="AA34" s="87"/>
    </row>
    <row r="35" spans="1:27" ht="27" customHeight="1">
      <c r="A35" s="189" t="s">
        <v>2</v>
      </c>
      <c r="B35" s="101">
        <f>①入力用!B32</f>
        <v>0</v>
      </c>
      <c r="C35" s="188" t="s">
        <v>33</v>
      </c>
      <c r="D35" s="101">
        <f>①入力用!D32</f>
        <v>0</v>
      </c>
      <c r="E35" s="188" t="s">
        <v>34</v>
      </c>
      <c r="F35" s="101">
        <f>①入力用!F32</f>
        <v>0</v>
      </c>
      <c r="G35" s="188" t="s">
        <v>35</v>
      </c>
      <c r="H35" s="102">
        <f>①入力用!H32</f>
        <v>0</v>
      </c>
      <c r="I35" s="188" t="s">
        <v>29</v>
      </c>
      <c r="J35" s="103" t="str">
        <f>IF(①入力用!J32&lt;&gt;"",①入力用!J32, "")</f>
        <v/>
      </c>
      <c r="K35" s="188" t="s">
        <v>30</v>
      </c>
      <c r="L35" s="188" t="s">
        <v>31</v>
      </c>
      <c r="M35" s="101">
        <f>①入力用!M32</f>
        <v>0</v>
      </c>
      <c r="N35" s="188" t="s">
        <v>29</v>
      </c>
      <c r="O35" s="103" t="str">
        <f>IF(①入力用!O32&lt;&gt;"",①入力用!O32, "")</f>
        <v/>
      </c>
      <c r="P35" s="188" t="s">
        <v>30</v>
      </c>
      <c r="Q35" s="344" t="s">
        <v>17</v>
      </c>
      <c r="R35" s="345"/>
      <c r="S35" s="104">
        <f>①入力用!S32</f>
        <v>0</v>
      </c>
      <c r="T35" s="346">
        <f>①入力用!T32</f>
        <v>0</v>
      </c>
      <c r="U35" s="347"/>
      <c r="V35" s="66"/>
      <c r="W35" s="66"/>
      <c r="X35" s="67"/>
      <c r="Z35" s="86"/>
      <c r="AA35" s="87"/>
    </row>
    <row r="36" spans="1:27" ht="27" customHeight="1">
      <c r="A36" s="189" t="s">
        <v>2</v>
      </c>
      <c r="B36" s="101">
        <f>①入力用!B33</f>
        <v>0</v>
      </c>
      <c r="C36" s="188" t="s">
        <v>33</v>
      </c>
      <c r="D36" s="101">
        <f>①入力用!D33</f>
        <v>0</v>
      </c>
      <c r="E36" s="188" t="s">
        <v>34</v>
      </c>
      <c r="F36" s="101">
        <f>①入力用!F33</f>
        <v>0</v>
      </c>
      <c r="G36" s="188" t="s">
        <v>35</v>
      </c>
      <c r="H36" s="102">
        <f>①入力用!H33</f>
        <v>0</v>
      </c>
      <c r="I36" s="188" t="s">
        <v>29</v>
      </c>
      <c r="J36" s="103" t="str">
        <f>IF(①入力用!J33&lt;&gt;"",①入力用!J33, "")</f>
        <v/>
      </c>
      <c r="K36" s="188" t="s">
        <v>30</v>
      </c>
      <c r="L36" s="188" t="s">
        <v>31</v>
      </c>
      <c r="M36" s="101">
        <f>①入力用!M33</f>
        <v>0</v>
      </c>
      <c r="N36" s="188" t="s">
        <v>29</v>
      </c>
      <c r="O36" s="103" t="str">
        <f>IF(①入力用!O33&lt;&gt;"",①入力用!O33, "")</f>
        <v/>
      </c>
      <c r="P36" s="188" t="s">
        <v>30</v>
      </c>
      <c r="Q36" s="344" t="s">
        <v>17</v>
      </c>
      <c r="R36" s="345"/>
      <c r="S36" s="104">
        <f>①入力用!S33</f>
        <v>0</v>
      </c>
      <c r="T36" s="346">
        <f>①入力用!T33</f>
        <v>0</v>
      </c>
      <c r="U36" s="347"/>
      <c r="V36" s="66"/>
      <c r="W36" s="66"/>
      <c r="X36" s="67"/>
      <c r="Z36" s="86"/>
      <c r="AA36" s="87"/>
    </row>
    <row r="37" spans="1:27" ht="27" customHeight="1">
      <c r="A37" s="189" t="s">
        <v>2</v>
      </c>
      <c r="B37" s="101">
        <f>①入力用!B34</f>
        <v>0</v>
      </c>
      <c r="C37" s="188" t="s">
        <v>33</v>
      </c>
      <c r="D37" s="101">
        <f>①入力用!D34</f>
        <v>0</v>
      </c>
      <c r="E37" s="188" t="s">
        <v>34</v>
      </c>
      <c r="F37" s="101">
        <f>①入力用!F34</f>
        <v>0</v>
      </c>
      <c r="G37" s="188" t="s">
        <v>35</v>
      </c>
      <c r="H37" s="102">
        <f>①入力用!H34</f>
        <v>0</v>
      </c>
      <c r="I37" s="188" t="s">
        <v>29</v>
      </c>
      <c r="J37" s="103" t="str">
        <f>IF(①入力用!J34&lt;&gt;"",①入力用!J34, "")</f>
        <v/>
      </c>
      <c r="K37" s="188" t="s">
        <v>30</v>
      </c>
      <c r="L37" s="188" t="s">
        <v>31</v>
      </c>
      <c r="M37" s="101">
        <f>①入力用!M34</f>
        <v>0</v>
      </c>
      <c r="N37" s="188" t="s">
        <v>29</v>
      </c>
      <c r="O37" s="103" t="str">
        <f>IF(①入力用!O34&lt;&gt;"",①入力用!O34, "")</f>
        <v/>
      </c>
      <c r="P37" s="188" t="s">
        <v>30</v>
      </c>
      <c r="Q37" s="344" t="s">
        <v>17</v>
      </c>
      <c r="R37" s="345"/>
      <c r="S37" s="104">
        <f>①入力用!S34</f>
        <v>0</v>
      </c>
      <c r="T37" s="346">
        <f>①入力用!T34</f>
        <v>0</v>
      </c>
      <c r="U37" s="347"/>
      <c r="V37" s="66"/>
      <c r="W37" s="66"/>
      <c r="X37" s="67"/>
      <c r="Z37" s="86"/>
      <c r="AA37" s="87"/>
    </row>
    <row r="38" spans="1:27" ht="27" customHeight="1">
      <c r="A38" s="189" t="s">
        <v>2</v>
      </c>
      <c r="B38" s="101">
        <f>①入力用!B35</f>
        <v>0</v>
      </c>
      <c r="C38" s="188" t="s">
        <v>33</v>
      </c>
      <c r="D38" s="101">
        <f>①入力用!D35</f>
        <v>0</v>
      </c>
      <c r="E38" s="188" t="s">
        <v>34</v>
      </c>
      <c r="F38" s="101">
        <f>①入力用!F35</f>
        <v>0</v>
      </c>
      <c r="G38" s="188" t="s">
        <v>35</v>
      </c>
      <c r="H38" s="102">
        <f>①入力用!H35</f>
        <v>0</v>
      </c>
      <c r="I38" s="188" t="s">
        <v>29</v>
      </c>
      <c r="J38" s="103" t="str">
        <f>IF(①入力用!J35&lt;&gt;"",①入力用!J35, "")</f>
        <v/>
      </c>
      <c r="K38" s="188" t="s">
        <v>30</v>
      </c>
      <c r="L38" s="188" t="s">
        <v>31</v>
      </c>
      <c r="M38" s="101">
        <f>①入力用!M35</f>
        <v>0</v>
      </c>
      <c r="N38" s="188" t="s">
        <v>29</v>
      </c>
      <c r="O38" s="103" t="str">
        <f>IF(①入力用!O35&lt;&gt;"",①入力用!O35, "")</f>
        <v/>
      </c>
      <c r="P38" s="188" t="s">
        <v>30</v>
      </c>
      <c r="Q38" s="344" t="s">
        <v>17</v>
      </c>
      <c r="R38" s="345"/>
      <c r="S38" s="104">
        <f>①入力用!S35</f>
        <v>0</v>
      </c>
      <c r="T38" s="346">
        <f>①入力用!T35</f>
        <v>0</v>
      </c>
      <c r="U38" s="347"/>
      <c r="V38" s="66"/>
      <c r="W38" s="66"/>
      <c r="X38" s="67"/>
      <c r="Z38" s="86"/>
      <c r="AA38" s="87"/>
    </row>
    <row r="39" spans="1:27" ht="27" customHeight="1">
      <c r="A39" s="189" t="s">
        <v>2</v>
      </c>
      <c r="B39" s="101">
        <f>①入力用!B36</f>
        <v>0</v>
      </c>
      <c r="C39" s="188" t="s">
        <v>33</v>
      </c>
      <c r="D39" s="101">
        <f>①入力用!D36</f>
        <v>0</v>
      </c>
      <c r="E39" s="188" t="s">
        <v>34</v>
      </c>
      <c r="F39" s="101">
        <f>①入力用!F36</f>
        <v>0</v>
      </c>
      <c r="G39" s="188" t="s">
        <v>35</v>
      </c>
      <c r="H39" s="102">
        <f>①入力用!H36</f>
        <v>0</v>
      </c>
      <c r="I39" s="188" t="s">
        <v>29</v>
      </c>
      <c r="J39" s="103" t="str">
        <f>IF(①入力用!J36&lt;&gt;"",①入力用!J36, "")</f>
        <v/>
      </c>
      <c r="K39" s="188" t="s">
        <v>30</v>
      </c>
      <c r="L39" s="188" t="s">
        <v>31</v>
      </c>
      <c r="M39" s="101">
        <f>①入力用!M36</f>
        <v>0</v>
      </c>
      <c r="N39" s="188" t="s">
        <v>29</v>
      </c>
      <c r="O39" s="103" t="str">
        <f>IF(①入力用!O36&lt;&gt;"",①入力用!O36, "")</f>
        <v/>
      </c>
      <c r="P39" s="188" t="s">
        <v>30</v>
      </c>
      <c r="Q39" s="344" t="s">
        <v>17</v>
      </c>
      <c r="R39" s="345"/>
      <c r="S39" s="104">
        <f>①入力用!S36</f>
        <v>0</v>
      </c>
      <c r="T39" s="346">
        <f>①入力用!T36</f>
        <v>0</v>
      </c>
      <c r="U39" s="347"/>
      <c r="V39" s="66"/>
      <c r="W39" s="66"/>
      <c r="X39" s="67"/>
      <c r="Z39" s="86"/>
      <c r="AA39" s="87"/>
    </row>
    <row r="40" spans="1:27" ht="13.45" thickBot="1">
      <c r="A40" s="185"/>
      <c r="B40" s="184"/>
      <c r="C40" s="184"/>
      <c r="D40" s="184"/>
      <c r="E40" s="184"/>
      <c r="F40" s="184"/>
      <c r="G40" s="184"/>
      <c r="H40" s="112"/>
      <c r="I40" s="112"/>
      <c r="J40" s="112"/>
      <c r="K40" s="112"/>
      <c r="L40" s="112"/>
      <c r="M40" s="112"/>
      <c r="N40" s="112"/>
      <c r="O40" s="112"/>
      <c r="P40" s="112"/>
      <c r="Q40" s="113"/>
      <c r="R40" s="113"/>
      <c r="S40" s="113"/>
      <c r="T40" s="114"/>
      <c r="U40" s="115"/>
    </row>
    <row r="41" spans="1:27" ht="27" customHeight="1">
      <c r="A41" s="349" t="s">
        <v>45</v>
      </c>
      <c r="B41" s="350"/>
      <c r="C41" s="350"/>
      <c r="D41" s="350"/>
      <c r="E41" s="350"/>
      <c r="F41" s="350"/>
      <c r="G41" s="351"/>
      <c r="H41" s="364" t="s">
        <v>48</v>
      </c>
      <c r="I41" s="364"/>
      <c r="J41" s="364"/>
      <c r="K41" s="364"/>
      <c r="L41" s="364"/>
      <c r="M41" s="364"/>
      <c r="N41" s="364"/>
      <c r="O41" s="364"/>
      <c r="P41" s="364"/>
      <c r="Q41" s="364"/>
      <c r="R41" s="364"/>
      <c r="S41" s="364"/>
      <c r="T41" s="364"/>
      <c r="U41" s="365"/>
    </row>
    <row r="42" spans="1:27" ht="27" customHeight="1">
      <c r="A42" s="349" t="s">
        <v>46</v>
      </c>
      <c r="B42" s="350"/>
      <c r="C42" s="350"/>
      <c r="D42" s="350"/>
      <c r="E42" s="350"/>
      <c r="F42" s="350"/>
      <c r="G42" s="351"/>
      <c r="H42" s="366" t="s">
        <v>42</v>
      </c>
      <c r="I42" s="361"/>
      <c r="J42" s="186"/>
      <c r="K42" s="116"/>
      <c r="L42" s="27"/>
      <c r="M42" s="27"/>
      <c r="N42" s="360" t="s">
        <v>43</v>
      </c>
      <c r="O42" s="361"/>
      <c r="P42" s="186"/>
      <c r="Q42" s="186"/>
      <c r="R42" s="116"/>
      <c r="S42" s="357" t="s">
        <v>21</v>
      </c>
      <c r="T42" s="186"/>
      <c r="U42" s="196"/>
    </row>
    <row r="43" spans="1:27" ht="27" customHeight="1">
      <c r="A43" s="349" t="s">
        <v>47</v>
      </c>
      <c r="B43" s="350"/>
      <c r="C43" s="350"/>
      <c r="D43" s="350"/>
      <c r="E43" s="350"/>
      <c r="F43" s="350"/>
      <c r="G43" s="351"/>
      <c r="H43" s="367"/>
      <c r="I43" s="368"/>
      <c r="J43" s="191"/>
      <c r="K43" s="27"/>
      <c r="L43" s="27"/>
      <c r="M43" s="27"/>
      <c r="N43" s="371"/>
      <c r="O43" s="368"/>
      <c r="P43" s="191"/>
      <c r="Q43" s="191"/>
      <c r="R43" s="117"/>
      <c r="S43" s="358"/>
      <c r="T43" s="191"/>
      <c r="U43" s="196"/>
    </row>
    <row r="44" spans="1:27" ht="27" customHeight="1" thickBot="1">
      <c r="A44" s="199" t="s">
        <v>39</v>
      </c>
      <c r="B44" s="362">
        <f>①入力用!A47</f>
        <v>0</v>
      </c>
      <c r="C44" s="362"/>
      <c r="D44" s="362"/>
      <c r="E44" s="362"/>
      <c r="F44" s="362"/>
      <c r="G44" s="363"/>
      <c r="H44" s="369"/>
      <c r="I44" s="370"/>
      <c r="J44" s="206"/>
      <c r="K44" s="197"/>
      <c r="L44" s="197"/>
      <c r="M44" s="197"/>
      <c r="N44" s="372"/>
      <c r="O44" s="370"/>
      <c r="P44" s="206"/>
      <c r="Q44" s="206"/>
      <c r="R44" s="197"/>
      <c r="S44" s="359"/>
      <c r="T44" s="206"/>
      <c r="U44" s="198"/>
    </row>
    <row r="45" spans="1:27" ht="27" customHeight="1" thickTop="1">
      <c r="A45" s="352" t="s">
        <v>18</v>
      </c>
      <c r="B45" s="353"/>
      <c r="C45" s="353"/>
      <c r="D45" s="353"/>
      <c r="E45" s="353"/>
      <c r="F45" s="353"/>
      <c r="G45" s="354"/>
      <c r="H45" s="118"/>
      <c r="I45" s="119"/>
      <c r="J45" s="119"/>
      <c r="K45" s="119"/>
      <c r="L45" s="119"/>
      <c r="M45" s="119"/>
      <c r="N45" s="119"/>
      <c r="O45" s="119"/>
      <c r="P45" s="119"/>
      <c r="Q45" s="119"/>
      <c r="R45" s="119"/>
      <c r="S45" s="207"/>
      <c r="T45" s="208"/>
      <c r="U45" s="120"/>
    </row>
    <row r="46" spans="1:27" ht="26.5" customHeight="1">
      <c r="A46" s="355" t="s">
        <v>22</v>
      </c>
      <c r="B46" s="350"/>
      <c r="C46" s="350"/>
      <c r="D46" s="350"/>
      <c r="E46" s="350"/>
      <c r="F46" s="350"/>
      <c r="G46" s="356"/>
      <c r="H46" s="121"/>
      <c r="I46" s="16"/>
      <c r="J46" s="16"/>
      <c r="K46" s="16"/>
      <c r="L46" s="16"/>
      <c r="M46" s="16"/>
      <c r="N46" s="16"/>
      <c r="O46" s="16"/>
      <c r="P46" s="16"/>
      <c r="Q46" s="16"/>
      <c r="R46" s="16"/>
      <c r="S46" s="209"/>
      <c r="T46" s="15"/>
      <c r="U46" s="75"/>
    </row>
    <row r="47" spans="1:27" ht="26.5" customHeight="1">
      <c r="A47" s="187"/>
      <c r="B47" s="186"/>
      <c r="C47" s="186"/>
      <c r="D47" s="186"/>
      <c r="E47" s="186"/>
      <c r="F47" s="186"/>
      <c r="G47" s="186"/>
      <c r="H47" s="28"/>
      <c r="I47" s="16"/>
      <c r="J47" s="16"/>
      <c r="K47" s="16"/>
      <c r="L47" s="16"/>
      <c r="M47" s="16"/>
      <c r="N47" s="16"/>
      <c r="O47" s="16"/>
      <c r="P47" s="16"/>
      <c r="Q47" s="16"/>
      <c r="R47" s="16"/>
      <c r="S47" s="209"/>
      <c r="T47" s="360"/>
      <c r="U47" s="361"/>
    </row>
    <row r="48" spans="1:27" ht="15.75" customHeight="1">
      <c r="A48" s="186"/>
      <c r="B48" s="186"/>
      <c r="C48" s="186"/>
      <c r="D48" s="186"/>
      <c r="E48" s="186"/>
      <c r="F48" s="186"/>
      <c r="G48" s="186"/>
      <c r="H48" s="186"/>
      <c r="I48" s="186"/>
      <c r="J48" s="186"/>
      <c r="K48" s="186"/>
      <c r="L48" s="186"/>
      <c r="M48" s="186"/>
      <c r="N48" s="186"/>
      <c r="O48" s="186"/>
      <c r="P48" s="186"/>
      <c r="Q48" s="186"/>
      <c r="R48" s="186"/>
      <c r="S48" s="186"/>
      <c r="T48" s="12"/>
      <c r="U48" s="12"/>
    </row>
    <row r="49" spans="1:21">
      <c r="A49" s="71"/>
      <c r="B49" s="71"/>
      <c r="C49" s="71"/>
      <c r="D49" s="71"/>
      <c r="E49" s="71"/>
      <c r="F49" s="71"/>
      <c r="G49" s="71"/>
      <c r="H49" s="71"/>
      <c r="I49" s="71"/>
      <c r="J49" s="71"/>
      <c r="K49" s="71"/>
      <c r="L49" s="71"/>
      <c r="M49" s="71"/>
      <c r="N49" s="71"/>
      <c r="O49" s="71"/>
      <c r="P49" s="71"/>
      <c r="Q49" s="71"/>
      <c r="R49" s="71"/>
      <c r="S49" s="71"/>
      <c r="T49" s="71"/>
      <c r="U49" s="71"/>
    </row>
  </sheetData>
  <sheetProtection algorithmName="SHA-512" hashValue="eBsNE/5M8hZS5OEjbQYxWNhmVQXOAIxYAVsz2YfrcIt0LZNrgtDLmToSlSdcCvMMjb/5xu1J+wXZQhwAVjaqNw==" saltValue="U5+cs0SIKbhIFZMu5c/q5A==" spinCount="100000" sheet="1" objects="1" scenarios="1"/>
  <mergeCells count="66">
    <mergeCell ref="Q36:R36"/>
    <mergeCell ref="T36:U36"/>
    <mergeCell ref="Q31:R31"/>
    <mergeCell ref="T31:U31"/>
    <mergeCell ref="Q32:R32"/>
    <mergeCell ref="T32:U32"/>
    <mergeCell ref="Q33:R33"/>
    <mergeCell ref="T33:U33"/>
    <mergeCell ref="S42:S44"/>
    <mergeCell ref="T47:U47"/>
    <mergeCell ref="A43:G43"/>
    <mergeCell ref="B44:G44"/>
    <mergeCell ref="H41:U41"/>
    <mergeCell ref="H42:I44"/>
    <mergeCell ref="N42:O44"/>
    <mergeCell ref="A3:U3"/>
    <mergeCell ref="A4:U4"/>
    <mergeCell ref="A41:G41"/>
    <mergeCell ref="A45:G45"/>
    <mergeCell ref="A46:G46"/>
    <mergeCell ref="A42:G42"/>
    <mergeCell ref="Q37:R37"/>
    <mergeCell ref="T37:U37"/>
    <mergeCell ref="Q38:R38"/>
    <mergeCell ref="T38:U38"/>
    <mergeCell ref="Q39:R39"/>
    <mergeCell ref="T39:U39"/>
    <mergeCell ref="Q34:R34"/>
    <mergeCell ref="T34:U34"/>
    <mergeCell ref="Q35:R35"/>
    <mergeCell ref="T35:U35"/>
    <mergeCell ref="Q28:R28"/>
    <mergeCell ref="T28:U28"/>
    <mergeCell ref="Q29:R29"/>
    <mergeCell ref="T29:U29"/>
    <mergeCell ref="Q30:R30"/>
    <mergeCell ref="T30:U30"/>
    <mergeCell ref="Q25:R25"/>
    <mergeCell ref="T25:U25"/>
    <mergeCell ref="Q26:R26"/>
    <mergeCell ref="T26:U26"/>
    <mergeCell ref="Q27:R27"/>
    <mergeCell ref="T27:U27"/>
    <mergeCell ref="A9:A13"/>
    <mergeCell ref="A21:C21"/>
    <mergeCell ref="D21:U21"/>
    <mergeCell ref="A23:G24"/>
    <mergeCell ref="H23:P24"/>
    <mergeCell ref="Q23:S24"/>
    <mergeCell ref="T23:U24"/>
    <mergeCell ref="T5:U5"/>
    <mergeCell ref="B11:F13"/>
    <mergeCell ref="T20:U2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dataValidations count="3">
    <dataValidation type="whole" allowBlank="1" showInputMessage="1" showErrorMessage="1" sqref="H25:H39 M25:M39">
      <formula1>0</formula1>
      <formula2>23</formula2>
    </dataValidation>
    <dataValidation type="whole" allowBlank="1" showInputMessage="1" showErrorMessage="1" sqref="J25:J39 O25:O39">
      <formula1>0</formula1>
      <formula2>59</formula2>
    </dataValidation>
    <dataValidation imeMode="fullAlpha" allowBlank="1" showInputMessage="1" showErrorMessage="1" sqref="T5:U5"/>
  </dataValidations>
  <printOptions horizontalCentered="1" verticalCentered="1"/>
  <pageMargins left="0.70866141732283472" right="0.70866141732283472" top="0.74803149606299213" bottom="0.74803149606299213" header="0.31496062992125984" footer="0.31496062992125984"/>
  <pageSetup paperSize="9" scale="80" fitToHeight="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6</xdr:col>
                    <xdr:colOff>54591</xdr:colOff>
                    <xdr:row>10</xdr:row>
                    <xdr:rowOff>116006</xdr:rowOff>
                  </from>
                  <to>
                    <xdr:col>9</xdr:col>
                    <xdr:colOff>40943</xdr:colOff>
                    <xdr:row>12</xdr:row>
                    <xdr:rowOff>102358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X53"/>
  <sheetViews>
    <sheetView showGridLines="0" tabSelected="1" view="pageBreakPreview" zoomScaleNormal="100" zoomScaleSheetLayoutView="100" workbookViewId="0">
      <selection activeCell="AA8" sqref="AA8"/>
    </sheetView>
  </sheetViews>
  <sheetFormatPr defaultColWidth="9" defaultRowHeight="12.9"/>
  <cols>
    <col min="1" max="1" width="5.3984375" style="13" customWidth="1"/>
    <col min="2" max="7" width="3.3984375" style="13" customWidth="1"/>
    <col min="8" max="8" width="3.19921875" style="13" customWidth="1"/>
    <col min="9" max="9" width="3.3984375" style="13" customWidth="1"/>
    <col min="10" max="10" width="3.19921875" style="13" customWidth="1"/>
    <col min="11" max="11" width="3.69921875" style="13" customWidth="1"/>
    <col min="12" max="12" width="3" style="13" customWidth="1"/>
    <col min="13" max="13" width="3.19921875" style="13" customWidth="1"/>
    <col min="14" max="14" width="3.69921875" style="13" customWidth="1"/>
    <col min="15" max="15" width="3.19921875" style="13" customWidth="1"/>
    <col min="16" max="17" width="3.69921875" style="13" customWidth="1"/>
    <col min="18" max="18" width="4.8984375" style="13" customWidth="1"/>
    <col min="19" max="19" width="6.09765625" style="13" customWidth="1"/>
    <col min="20" max="21" width="12.59765625" style="13" customWidth="1"/>
    <col min="22" max="24" width="4.19921875" style="13" customWidth="1"/>
    <col min="25" max="16384" width="9" style="13"/>
  </cols>
  <sheetData>
    <row r="1" spans="1:21">
      <c r="A1" s="50"/>
      <c r="B1" s="42"/>
      <c r="C1" s="42"/>
      <c r="D1" s="42"/>
      <c r="E1" s="42"/>
      <c r="F1" s="42"/>
      <c r="G1" s="42"/>
      <c r="H1" s="42"/>
      <c r="I1" s="42"/>
      <c r="J1" s="42"/>
      <c r="K1" s="42"/>
      <c r="L1" s="42"/>
      <c r="M1" s="42"/>
      <c r="N1" s="42"/>
      <c r="O1" s="42"/>
      <c r="P1" s="42"/>
      <c r="Q1" s="42"/>
      <c r="R1" s="42"/>
      <c r="S1" s="42"/>
      <c r="T1" s="42"/>
      <c r="U1" s="43"/>
    </row>
    <row r="2" spans="1:21">
      <c r="A2" s="44"/>
      <c r="B2" s="14"/>
      <c r="C2" s="14"/>
      <c r="D2" s="14"/>
      <c r="E2" s="14"/>
      <c r="F2" s="14"/>
      <c r="G2" s="14"/>
      <c r="H2" s="14"/>
      <c r="I2" s="14"/>
      <c r="J2" s="14"/>
      <c r="K2" s="14"/>
      <c r="L2" s="14"/>
      <c r="M2" s="14"/>
      <c r="N2" s="14"/>
      <c r="O2" s="14"/>
      <c r="P2" s="14"/>
      <c r="Q2" s="14"/>
      <c r="R2" s="14"/>
      <c r="S2" s="14"/>
      <c r="T2" s="14"/>
      <c r="U2" s="45"/>
    </row>
    <row r="3" spans="1:21">
      <c r="A3" s="44"/>
      <c r="B3" s="14"/>
      <c r="C3" s="14"/>
      <c r="D3" s="14"/>
      <c r="E3" s="14"/>
      <c r="F3" s="14"/>
      <c r="G3" s="14"/>
      <c r="H3" s="15" t="s">
        <v>19</v>
      </c>
      <c r="I3" s="16"/>
      <c r="J3" s="15"/>
      <c r="K3" s="15"/>
      <c r="L3" s="15"/>
      <c r="M3" s="15"/>
      <c r="N3" s="15"/>
      <c r="O3" s="15"/>
      <c r="P3" s="15"/>
      <c r="Q3" s="15"/>
      <c r="R3" s="15"/>
      <c r="T3" s="108" t="s">
        <v>20</v>
      </c>
      <c r="U3" s="45"/>
    </row>
    <row r="4" spans="1:21">
      <c r="A4" s="348" t="s">
        <v>50</v>
      </c>
      <c r="B4" s="306"/>
      <c r="C4" s="306"/>
      <c r="D4" s="306"/>
      <c r="E4" s="306"/>
      <c r="F4" s="306"/>
      <c r="G4" s="306"/>
      <c r="H4" s="306"/>
      <c r="I4" s="306"/>
      <c r="J4" s="306"/>
      <c r="K4" s="306"/>
      <c r="L4" s="306"/>
      <c r="M4" s="306"/>
      <c r="N4" s="306"/>
      <c r="O4" s="306"/>
      <c r="P4" s="306"/>
      <c r="Q4" s="306"/>
      <c r="R4" s="306"/>
      <c r="S4" s="306"/>
      <c r="T4" s="306"/>
      <c r="U4" s="307"/>
    </row>
    <row r="5" spans="1:21">
      <c r="A5" s="44"/>
      <c r="B5" s="14"/>
      <c r="C5" s="14"/>
      <c r="D5" s="14"/>
      <c r="E5" s="14"/>
      <c r="F5" s="14"/>
      <c r="G5" s="14"/>
      <c r="H5" s="14"/>
      <c r="I5" s="14"/>
      <c r="J5" s="14"/>
      <c r="K5" s="14"/>
      <c r="L5" s="14"/>
      <c r="M5" s="14"/>
      <c r="N5" s="14"/>
      <c r="O5" s="14"/>
      <c r="P5" s="17"/>
      <c r="Q5" s="14"/>
      <c r="R5" s="18"/>
      <c r="S5" s="14"/>
      <c r="T5" s="14"/>
      <c r="U5" s="45"/>
    </row>
    <row r="6" spans="1:21">
      <c r="A6" s="44"/>
      <c r="B6" s="14"/>
      <c r="C6" s="14"/>
      <c r="D6" s="14"/>
      <c r="E6" s="14"/>
      <c r="F6" s="14"/>
      <c r="G6" s="14"/>
      <c r="H6" s="14"/>
      <c r="I6" s="14"/>
      <c r="J6" s="14"/>
      <c r="K6" s="14"/>
      <c r="L6" s="14"/>
      <c r="M6" s="14"/>
      <c r="N6" s="14"/>
      <c r="O6" s="14"/>
      <c r="P6" s="14"/>
      <c r="Q6" s="14"/>
      <c r="R6" s="14"/>
      <c r="S6" s="14"/>
      <c r="T6" s="14"/>
      <c r="U6" s="45"/>
    </row>
    <row r="7" spans="1:21">
      <c r="A7" s="44" t="s">
        <v>24</v>
      </c>
      <c r="B7" s="14"/>
      <c r="C7" s="14"/>
      <c r="D7" s="14"/>
      <c r="E7" s="14"/>
      <c r="F7" s="14"/>
      <c r="G7" s="14"/>
      <c r="H7" s="14"/>
      <c r="I7" s="14"/>
      <c r="J7" s="14"/>
      <c r="K7" s="14"/>
      <c r="L7" s="14"/>
      <c r="M7" s="14"/>
      <c r="N7" s="14"/>
      <c r="O7" s="14"/>
      <c r="P7" s="14"/>
      <c r="Q7" s="14"/>
      <c r="R7" s="14"/>
      <c r="S7" s="14"/>
      <c r="T7" s="14"/>
      <c r="U7" s="45"/>
    </row>
    <row r="8" spans="1:21">
      <c r="A8" s="44"/>
      <c r="B8" s="14"/>
      <c r="C8" s="14"/>
      <c r="D8" s="14"/>
      <c r="E8" s="14"/>
      <c r="F8" s="14"/>
      <c r="G8" s="14"/>
      <c r="H8" s="14"/>
      <c r="I8" s="14"/>
      <c r="J8" s="14"/>
      <c r="K8" s="14"/>
      <c r="L8" s="14"/>
      <c r="M8" s="14"/>
      <c r="N8" s="14"/>
      <c r="O8" s="14"/>
      <c r="P8" s="14"/>
      <c r="Q8" s="14"/>
      <c r="R8" s="14"/>
      <c r="S8" s="14"/>
      <c r="T8" s="14"/>
      <c r="U8" s="45"/>
    </row>
    <row r="9" spans="1:21" ht="27" customHeight="1">
      <c r="A9" s="374" t="s">
        <v>3</v>
      </c>
      <c r="B9" s="319" t="s">
        <v>4</v>
      </c>
      <c r="C9" s="320"/>
      <c r="D9" s="320"/>
      <c r="E9" s="320"/>
      <c r="F9" s="320"/>
      <c r="G9" s="321">
        <f>'申請書（減免） '!G9</f>
        <v>0</v>
      </c>
      <c r="H9" s="322"/>
      <c r="I9" s="322"/>
      <c r="J9" s="322"/>
      <c r="K9" s="322"/>
      <c r="L9" s="322"/>
      <c r="M9" s="322"/>
      <c r="N9" s="322"/>
      <c r="O9" s="319" t="s">
        <v>37</v>
      </c>
      <c r="P9" s="320"/>
      <c r="Q9" s="320"/>
      <c r="R9" s="323"/>
      <c r="S9" s="321">
        <f>'申請書（減免） '!S9</f>
        <v>0</v>
      </c>
      <c r="T9" s="322"/>
      <c r="U9" s="324"/>
    </row>
    <row r="10" spans="1:21" ht="27" customHeight="1">
      <c r="A10" s="375"/>
      <c r="B10" s="319" t="s">
        <v>5</v>
      </c>
      <c r="C10" s="320"/>
      <c r="D10" s="320"/>
      <c r="E10" s="320"/>
      <c r="F10" s="320"/>
      <c r="G10" s="321">
        <f>'申請書（減免） '!G10</f>
        <v>0</v>
      </c>
      <c r="H10" s="322"/>
      <c r="I10" s="322"/>
      <c r="J10" s="322"/>
      <c r="K10" s="322"/>
      <c r="L10" s="322"/>
      <c r="M10" s="322"/>
      <c r="N10" s="322"/>
      <c r="O10" s="319" t="s">
        <v>38</v>
      </c>
      <c r="P10" s="320"/>
      <c r="Q10" s="320"/>
      <c r="R10" s="323"/>
      <c r="S10" s="321">
        <f>'申請書（減免） '!S10</f>
        <v>0</v>
      </c>
      <c r="T10" s="322"/>
      <c r="U10" s="324"/>
    </row>
    <row r="11" spans="1:21">
      <c r="A11" s="46"/>
      <c r="B11" s="19"/>
      <c r="C11" s="19"/>
      <c r="D11" s="19"/>
      <c r="E11" s="19"/>
      <c r="F11" s="19"/>
      <c r="G11" s="19"/>
      <c r="H11" s="19"/>
      <c r="I11" s="19"/>
      <c r="J11" s="19"/>
      <c r="K11" s="19"/>
      <c r="L11" s="19"/>
      <c r="M11" s="19"/>
      <c r="N11" s="19"/>
      <c r="O11" s="19"/>
      <c r="P11" s="19"/>
      <c r="Q11" s="19"/>
      <c r="R11" s="19"/>
      <c r="S11" s="19"/>
      <c r="T11" s="19"/>
      <c r="U11" s="47"/>
    </row>
    <row r="12" spans="1:21">
      <c r="A12" s="46"/>
      <c r="B12" s="32"/>
      <c r="C12" s="19"/>
      <c r="D12" s="19"/>
      <c r="E12" s="19"/>
      <c r="F12" s="19"/>
      <c r="G12" s="19"/>
      <c r="H12" s="19"/>
      <c r="I12" s="19"/>
      <c r="J12" s="19"/>
      <c r="K12" s="19"/>
      <c r="L12" s="19"/>
      <c r="M12" s="19"/>
      <c r="N12" s="19"/>
      <c r="O12" s="19"/>
      <c r="P12" s="19"/>
      <c r="Q12" s="19"/>
      <c r="R12" s="19"/>
      <c r="S12" s="19"/>
      <c r="T12" s="19"/>
      <c r="U12" s="47"/>
    </row>
    <row r="13" spans="1:21">
      <c r="A13" s="46"/>
      <c r="B13" s="20"/>
      <c r="C13" s="19"/>
      <c r="D13" s="19"/>
      <c r="E13" s="19"/>
      <c r="F13" s="19"/>
      <c r="G13" s="19"/>
      <c r="H13" s="19"/>
      <c r="I13" s="19"/>
      <c r="J13" s="19"/>
      <c r="K13" s="19"/>
      <c r="L13" s="19"/>
      <c r="M13" s="19"/>
      <c r="N13" s="19"/>
      <c r="O13" s="19"/>
      <c r="P13" s="19"/>
      <c r="Q13" s="19"/>
      <c r="R13" s="19"/>
      <c r="S13" s="19"/>
      <c r="T13" s="19"/>
      <c r="U13" s="47"/>
    </row>
    <row r="14" spans="1:21">
      <c r="A14" s="46"/>
      <c r="B14" s="20"/>
      <c r="C14" s="19"/>
      <c r="D14" s="19"/>
      <c r="E14" s="19"/>
      <c r="F14" s="19"/>
      <c r="G14" s="19"/>
      <c r="H14" s="19"/>
      <c r="I14" s="19"/>
      <c r="J14" s="19"/>
      <c r="K14" s="19"/>
      <c r="L14" s="19"/>
      <c r="M14" s="19"/>
      <c r="N14" s="19"/>
      <c r="O14" s="19"/>
      <c r="P14" s="19"/>
      <c r="Q14" s="19"/>
      <c r="R14" s="19"/>
      <c r="S14" s="19"/>
      <c r="T14" s="19"/>
      <c r="U14" s="47"/>
    </row>
    <row r="15" spans="1:21">
      <c r="A15" s="46"/>
      <c r="B15" s="32"/>
      <c r="C15" s="19"/>
      <c r="D15" s="19"/>
      <c r="E15" s="19"/>
      <c r="F15" s="19"/>
      <c r="G15" s="19"/>
      <c r="H15" s="19"/>
      <c r="I15" s="19"/>
      <c r="J15" s="19"/>
      <c r="K15" s="19"/>
      <c r="L15" s="19"/>
      <c r="M15" s="19"/>
      <c r="N15" s="19"/>
      <c r="O15" s="19"/>
      <c r="P15" s="19"/>
      <c r="Q15" s="19"/>
      <c r="R15" s="19"/>
      <c r="S15" s="19"/>
      <c r="T15" s="19"/>
      <c r="U15" s="47"/>
    </row>
    <row r="16" spans="1:21">
      <c r="A16" s="46"/>
      <c r="B16" s="32"/>
      <c r="C16" s="19"/>
      <c r="D16" s="19"/>
      <c r="E16" s="19"/>
      <c r="F16" s="19"/>
      <c r="G16" s="19"/>
      <c r="H16" s="19"/>
      <c r="I16" s="19"/>
      <c r="J16" s="19"/>
      <c r="K16" s="19"/>
      <c r="L16" s="19"/>
      <c r="M16" s="19"/>
      <c r="N16" s="19"/>
      <c r="O16" s="19"/>
      <c r="P16" s="19"/>
      <c r="Q16" s="19"/>
      <c r="R16" s="19"/>
      <c r="S16" s="19"/>
      <c r="T16" s="19"/>
      <c r="U16" s="47"/>
    </row>
    <row r="17" spans="1:24">
      <c r="A17" s="46"/>
      <c r="B17" s="19"/>
      <c r="C17" s="79"/>
      <c r="D17" s="79"/>
      <c r="E17" s="79"/>
      <c r="F17" s="79"/>
      <c r="G17" s="79"/>
      <c r="H17" s="79"/>
      <c r="I17" s="79"/>
      <c r="J17" s="79"/>
      <c r="K17" s="19"/>
      <c r="L17" s="19"/>
      <c r="M17" s="19"/>
      <c r="N17" s="19"/>
      <c r="O17" s="19"/>
      <c r="P17" s="19"/>
      <c r="Q17" s="19"/>
      <c r="R17" s="19"/>
      <c r="S17" s="19"/>
      <c r="T17" s="19"/>
      <c r="U17" s="47"/>
    </row>
    <row r="18" spans="1:24">
      <c r="A18" s="46"/>
      <c r="B18" s="19"/>
      <c r="C18" s="79"/>
      <c r="D18" s="79"/>
      <c r="E18" s="79"/>
      <c r="F18" s="79"/>
      <c r="G18" s="79"/>
      <c r="H18" s="79"/>
      <c r="I18" s="79"/>
      <c r="J18" s="79"/>
      <c r="K18" s="19"/>
      <c r="L18" s="19"/>
      <c r="M18" s="19"/>
      <c r="N18" s="19"/>
      <c r="O18" s="19"/>
      <c r="P18" s="19"/>
      <c r="Q18" s="19"/>
      <c r="R18" s="19"/>
      <c r="S18" s="19"/>
      <c r="T18" s="19"/>
      <c r="U18" s="47"/>
    </row>
    <row r="19" spans="1:24">
      <c r="A19" s="46"/>
      <c r="B19" s="19"/>
      <c r="C19" s="19"/>
      <c r="D19" s="19"/>
      <c r="E19" s="19"/>
      <c r="F19" s="19"/>
      <c r="G19" s="19"/>
      <c r="H19" s="19"/>
      <c r="I19" s="19"/>
      <c r="J19" s="19"/>
      <c r="K19" s="19"/>
      <c r="L19" s="19"/>
      <c r="M19" s="19"/>
      <c r="N19" s="19"/>
      <c r="O19" s="19"/>
      <c r="P19" s="19"/>
      <c r="Q19" s="19"/>
      <c r="R19" s="19"/>
      <c r="S19" s="19"/>
      <c r="T19" s="19"/>
      <c r="U19" s="47"/>
    </row>
    <row r="20" spans="1:24" ht="27" customHeight="1">
      <c r="A20" s="325" t="s">
        <v>10</v>
      </c>
      <c r="B20" s="326"/>
      <c r="C20" s="326"/>
      <c r="D20" s="319" t="s">
        <v>26</v>
      </c>
      <c r="E20" s="320"/>
      <c r="F20" s="320"/>
      <c r="G20" s="320"/>
      <c r="H20" s="327">
        <f>'申請書（減免） '!H20:J20</f>
        <v>0</v>
      </c>
      <c r="I20" s="327"/>
      <c r="J20" s="327"/>
      <c r="K20" s="216" t="s">
        <v>27</v>
      </c>
      <c r="L20" s="216"/>
      <c r="M20" s="216"/>
      <c r="N20" s="216"/>
      <c r="O20" s="319" t="s">
        <v>11</v>
      </c>
      <c r="P20" s="320"/>
      <c r="Q20" s="320"/>
      <c r="R20" s="320"/>
      <c r="S20" s="323"/>
      <c r="T20" s="317">
        <f>'申請書（減免） '!T20:U20</f>
        <v>0</v>
      </c>
      <c r="U20" s="373"/>
    </row>
    <row r="21" spans="1:24" ht="27" customHeight="1">
      <c r="A21" s="325" t="s">
        <v>12</v>
      </c>
      <c r="B21" s="326"/>
      <c r="C21" s="326"/>
      <c r="D21" s="331" t="str">
        <f>①入力用!D18</f>
        <v>　体育館　　運動場　　柔剣道場　　教室（　　　　室）　その他（　　　　　　）</v>
      </c>
      <c r="E21" s="332"/>
      <c r="F21" s="332"/>
      <c r="G21" s="332"/>
      <c r="H21" s="332"/>
      <c r="I21" s="332"/>
      <c r="J21" s="332"/>
      <c r="K21" s="332"/>
      <c r="L21" s="332"/>
      <c r="M21" s="332"/>
      <c r="N21" s="332"/>
      <c r="O21" s="332"/>
      <c r="P21" s="332"/>
      <c r="Q21" s="332"/>
      <c r="R21" s="332"/>
      <c r="S21" s="332"/>
      <c r="T21" s="332"/>
      <c r="U21" s="333"/>
    </row>
    <row r="22" spans="1:24">
      <c r="A22" s="48"/>
      <c r="B22" s="79"/>
      <c r="C22" s="79"/>
      <c r="D22" s="79"/>
      <c r="E22" s="21"/>
      <c r="F22" s="21"/>
      <c r="G22" s="21"/>
      <c r="H22" s="21"/>
      <c r="I22" s="21"/>
      <c r="J22" s="21"/>
      <c r="K22" s="21"/>
      <c r="L22" s="21"/>
      <c r="M22" s="21"/>
      <c r="N22" s="21"/>
      <c r="O22" s="21"/>
      <c r="P22" s="21"/>
      <c r="Q22" s="21"/>
      <c r="R22" s="21"/>
      <c r="S22" s="21"/>
      <c r="T22" s="21"/>
      <c r="U22" s="49"/>
    </row>
    <row r="23" spans="1:24">
      <c r="A23" s="376" t="s">
        <v>13</v>
      </c>
      <c r="B23" s="309"/>
      <c r="C23" s="309"/>
      <c r="D23" s="309"/>
      <c r="E23" s="309"/>
      <c r="F23" s="309"/>
      <c r="G23" s="310"/>
      <c r="H23" s="378" t="s">
        <v>14</v>
      </c>
      <c r="I23" s="379"/>
      <c r="J23" s="379"/>
      <c r="K23" s="379"/>
      <c r="L23" s="379"/>
      <c r="M23" s="379"/>
      <c r="N23" s="379"/>
      <c r="O23" s="379"/>
      <c r="P23" s="380"/>
      <c r="Q23" s="378" t="s">
        <v>15</v>
      </c>
      <c r="R23" s="379"/>
      <c r="S23" s="380"/>
      <c r="T23" s="308" t="s">
        <v>16</v>
      </c>
      <c r="U23" s="384"/>
    </row>
    <row r="24" spans="1:24">
      <c r="A24" s="377"/>
      <c r="B24" s="315"/>
      <c r="C24" s="315"/>
      <c r="D24" s="315"/>
      <c r="E24" s="315"/>
      <c r="F24" s="315"/>
      <c r="G24" s="316"/>
      <c r="H24" s="381"/>
      <c r="I24" s="382"/>
      <c r="J24" s="382"/>
      <c r="K24" s="382"/>
      <c r="L24" s="382"/>
      <c r="M24" s="382"/>
      <c r="N24" s="382"/>
      <c r="O24" s="382"/>
      <c r="P24" s="383"/>
      <c r="Q24" s="381"/>
      <c r="R24" s="382"/>
      <c r="S24" s="383"/>
      <c r="T24" s="314"/>
      <c r="U24" s="385"/>
    </row>
    <row r="25" spans="1:24" ht="27" customHeight="1">
      <c r="A25" s="85" t="s">
        <v>2</v>
      </c>
      <c r="B25" s="101">
        <f>'申請書（減免） '!B25</f>
        <v>0</v>
      </c>
      <c r="C25" s="78" t="s">
        <v>33</v>
      </c>
      <c r="D25" s="122">
        <f>'申請書（減免） '!D25</f>
        <v>0</v>
      </c>
      <c r="E25" s="78" t="s">
        <v>34</v>
      </c>
      <c r="F25" s="101">
        <f>'申請書（減免） '!F25</f>
        <v>0</v>
      </c>
      <c r="G25" s="78" t="s">
        <v>35</v>
      </c>
      <c r="H25" s="102">
        <f>'申請書（減免） '!H25</f>
        <v>0</v>
      </c>
      <c r="I25" s="78" t="s">
        <v>29</v>
      </c>
      <c r="J25" s="103" t="str">
        <f>IF('申請書（減免） '!J25&lt;&gt;"",'申請書（減免） '!J25, "")</f>
        <v/>
      </c>
      <c r="K25" s="78" t="s">
        <v>30</v>
      </c>
      <c r="L25" s="78" t="s">
        <v>31</v>
      </c>
      <c r="M25" s="101">
        <f>'申請書（減免） '!M25</f>
        <v>0</v>
      </c>
      <c r="N25" s="78" t="s">
        <v>28</v>
      </c>
      <c r="O25" s="103" t="str">
        <f>IF('申請書（減免） '!O25&lt;&gt;"",'申請書（減免） '!O25, "")</f>
        <v/>
      </c>
      <c r="P25" s="78" t="s">
        <v>30</v>
      </c>
      <c r="Q25" s="344" t="s">
        <v>17</v>
      </c>
      <c r="R25" s="345"/>
      <c r="S25" s="104">
        <f>'申請書（減免） '!S25</f>
        <v>0</v>
      </c>
      <c r="T25" s="346">
        <f>'申請書（減免） '!T25:U25</f>
        <v>0</v>
      </c>
      <c r="U25" s="347"/>
      <c r="V25" s="30"/>
      <c r="W25" s="30"/>
    </row>
    <row r="26" spans="1:24" ht="27" customHeight="1">
      <c r="A26" s="85" t="s">
        <v>2</v>
      </c>
      <c r="B26" s="101">
        <f>'申請書（減免） '!B26</f>
        <v>0</v>
      </c>
      <c r="C26" s="78" t="s">
        <v>33</v>
      </c>
      <c r="D26" s="122">
        <f>'申請書（減免） '!D26</f>
        <v>0</v>
      </c>
      <c r="E26" s="78" t="s">
        <v>34</v>
      </c>
      <c r="F26" s="101">
        <f>'申請書（減免） '!F26</f>
        <v>0</v>
      </c>
      <c r="G26" s="78" t="s">
        <v>35</v>
      </c>
      <c r="H26" s="102">
        <f>'申請書（減免） '!H26</f>
        <v>0</v>
      </c>
      <c r="I26" s="78" t="s">
        <v>29</v>
      </c>
      <c r="J26" s="103" t="str">
        <f>IF('申請書（減免） '!J26&lt;&gt;"",'申請書（減免） '!J26, "")</f>
        <v/>
      </c>
      <c r="K26" s="78" t="s">
        <v>30</v>
      </c>
      <c r="L26" s="78" t="s">
        <v>31</v>
      </c>
      <c r="M26" s="101">
        <f>'申請書（減免） '!M26</f>
        <v>0</v>
      </c>
      <c r="N26" s="78" t="s">
        <v>28</v>
      </c>
      <c r="O26" s="103" t="str">
        <f>IF('申請書（減免） '!O26&lt;&gt;"",'申請書（減免） '!O26, "")</f>
        <v/>
      </c>
      <c r="P26" s="78" t="s">
        <v>30</v>
      </c>
      <c r="Q26" s="344" t="s">
        <v>17</v>
      </c>
      <c r="R26" s="345"/>
      <c r="S26" s="104">
        <f>'申請書（減免） '!S26</f>
        <v>0</v>
      </c>
      <c r="T26" s="346">
        <f>'申請書（減免） '!T26:U26</f>
        <v>0</v>
      </c>
      <c r="U26" s="347"/>
      <c r="V26" s="30"/>
      <c r="W26" s="30"/>
    </row>
    <row r="27" spans="1:24" ht="27" customHeight="1">
      <c r="A27" s="85" t="s">
        <v>2</v>
      </c>
      <c r="B27" s="101">
        <f>'申請書（減免） '!B27</f>
        <v>0</v>
      </c>
      <c r="C27" s="78" t="s">
        <v>33</v>
      </c>
      <c r="D27" s="122">
        <f>'申請書（減免） '!D27</f>
        <v>0</v>
      </c>
      <c r="E27" s="78" t="s">
        <v>34</v>
      </c>
      <c r="F27" s="101">
        <f>'申請書（減免） '!F27</f>
        <v>0</v>
      </c>
      <c r="G27" s="78" t="s">
        <v>35</v>
      </c>
      <c r="H27" s="102">
        <f>'申請書（減免） '!H27</f>
        <v>0</v>
      </c>
      <c r="I27" s="78" t="s">
        <v>29</v>
      </c>
      <c r="J27" s="103" t="str">
        <f>IF('申請書（減免） '!J27&lt;&gt;"",'申請書（減免） '!J27, "")</f>
        <v/>
      </c>
      <c r="K27" s="78" t="s">
        <v>30</v>
      </c>
      <c r="L27" s="78" t="s">
        <v>31</v>
      </c>
      <c r="M27" s="101">
        <f>'申請書（減免） '!M27</f>
        <v>0</v>
      </c>
      <c r="N27" s="78" t="s">
        <v>28</v>
      </c>
      <c r="O27" s="103" t="str">
        <f>IF('申請書（減免） '!O27&lt;&gt;"",'申請書（減免） '!O27, "")</f>
        <v/>
      </c>
      <c r="P27" s="78" t="s">
        <v>30</v>
      </c>
      <c r="Q27" s="344" t="s">
        <v>17</v>
      </c>
      <c r="R27" s="345"/>
      <c r="S27" s="104">
        <f>'申請書（減免） '!S27</f>
        <v>0</v>
      </c>
      <c r="T27" s="346">
        <f>'申請書（減免） '!T27:U27</f>
        <v>0</v>
      </c>
      <c r="U27" s="347"/>
      <c r="V27" s="30"/>
      <c r="W27" s="30"/>
    </row>
    <row r="28" spans="1:24" ht="27" customHeight="1">
      <c r="A28" s="85" t="s">
        <v>2</v>
      </c>
      <c r="B28" s="101">
        <f>'申請書（減免） '!B28</f>
        <v>0</v>
      </c>
      <c r="C28" s="78" t="s">
        <v>33</v>
      </c>
      <c r="D28" s="122">
        <f>'申請書（減免） '!D28</f>
        <v>0</v>
      </c>
      <c r="E28" s="78" t="s">
        <v>34</v>
      </c>
      <c r="F28" s="101">
        <f>'申請書（減免） '!F28</f>
        <v>0</v>
      </c>
      <c r="G28" s="78" t="s">
        <v>35</v>
      </c>
      <c r="H28" s="102">
        <f>'申請書（減免） '!H28</f>
        <v>0</v>
      </c>
      <c r="I28" s="78" t="s">
        <v>29</v>
      </c>
      <c r="J28" s="103" t="str">
        <f>IF('申請書（減免） '!J28&lt;&gt;"",'申請書（減免） '!J28, "")</f>
        <v/>
      </c>
      <c r="K28" s="78" t="s">
        <v>30</v>
      </c>
      <c r="L28" s="78" t="s">
        <v>31</v>
      </c>
      <c r="M28" s="101">
        <f>'申請書（減免） '!M28</f>
        <v>0</v>
      </c>
      <c r="N28" s="78" t="s">
        <v>28</v>
      </c>
      <c r="O28" s="103" t="str">
        <f>IF('申請書（減免） '!O28&lt;&gt;"",'申請書（減免） '!O28, "")</f>
        <v/>
      </c>
      <c r="P28" s="78" t="s">
        <v>30</v>
      </c>
      <c r="Q28" s="344" t="s">
        <v>17</v>
      </c>
      <c r="R28" s="345"/>
      <c r="S28" s="104">
        <f>'申請書（減免） '!S28</f>
        <v>0</v>
      </c>
      <c r="T28" s="346">
        <f>'申請書（減免） '!T28:U28</f>
        <v>0</v>
      </c>
      <c r="U28" s="347"/>
      <c r="V28" s="30"/>
      <c r="W28" s="30"/>
    </row>
    <row r="29" spans="1:24" ht="27" customHeight="1">
      <c r="A29" s="85" t="s">
        <v>2</v>
      </c>
      <c r="B29" s="101">
        <f>'申請書（減免） '!B29</f>
        <v>0</v>
      </c>
      <c r="C29" s="78" t="s">
        <v>33</v>
      </c>
      <c r="D29" s="122">
        <f>'申請書（減免） '!D29</f>
        <v>0</v>
      </c>
      <c r="E29" s="78" t="s">
        <v>34</v>
      </c>
      <c r="F29" s="101">
        <f>'申請書（減免） '!F29</f>
        <v>0</v>
      </c>
      <c r="G29" s="78" t="s">
        <v>35</v>
      </c>
      <c r="H29" s="102">
        <f>'申請書（減免） '!H29</f>
        <v>0</v>
      </c>
      <c r="I29" s="78" t="s">
        <v>29</v>
      </c>
      <c r="J29" s="103" t="str">
        <f>IF('申請書（減免） '!J29&lt;&gt;"",'申請書（減免） '!J29, "")</f>
        <v/>
      </c>
      <c r="K29" s="78" t="s">
        <v>30</v>
      </c>
      <c r="L29" s="78" t="s">
        <v>31</v>
      </c>
      <c r="M29" s="101">
        <f>'申請書（減免） '!M29</f>
        <v>0</v>
      </c>
      <c r="N29" s="78" t="s">
        <v>28</v>
      </c>
      <c r="O29" s="103" t="str">
        <f>IF('申請書（減免） '!O29&lt;&gt;"",'申請書（減免） '!O29, "")</f>
        <v/>
      </c>
      <c r="P29" s="78" t="s">
        <v>30</v>
      </c>
      <c r="Q29" s="344" t="s">
        <v>17</v>
      </c>
      <c r="R29" s="345"/>
      <c r="S29" s="104">
        <f>'申請書（減免） '!S29</f>
        <v>0</v>
      </c>
      <c r="T29" s="346">
        <f>'申請書（減免） '!T29:U29</f>
        <v>0</v>
      </c>
      <c r="U29" s="347"/>
      <c r="V29" s="30"/>
      <c r="W29" s="30"/>
    </row>
    <row r="30" spans="1:24" ht="27" customHeight="1">
      <c r="A30" s="85" t="s">
        <v>2</v>
      </c>
      <c r="B30" s="101">
        <f>'申請書（減免） '!B30</f>
        <v>0</v>
      </c>
      <c r="C30" s="78" t="s">
        <v>33</v>
      </c>
      <c r="D30" s="122">
        <f>'申請書（減免） '!D30</f>
        <v>0</v>
      </c>
      <c r="E30" s="78" t="s">
        <v>34</v>
      </c>
      <c r="F30" s="101">
        <f>'申請書（減免） '!F30</f>
        <v>0</v>
      </c>
      <c r="G30" s="78" t="s">
        <v>35</v>
      </c>
      <c r="H30" s="102">
        <f>'申請書（減免） '!H30</f>
        <v>0</v>
      </c>
      <c r="I30" s="78" t="s">
        <v>29</v>
      </c>
      <c r="J30" s="103" t="str">
        <f>IF('申請書（減免） '!J30&lt;&gt;"",'申請書（減免） '!J30, "")</f>
        <v/>
      </c>
      <c r="K30" s="78" t="s">
        <v>30</v>
      </c>
      <c r="L30" s="78" t="s">
        <v>31</v>
      </c>
      <c r="M30" s="101">
        <f>'申請書（減免） '!M30</f>
        <v>0</v>
      </c>
      <c r="N30" s="78" t="s">
        <v>28</v>
      </c>
      <c r="O30" s="103" t="str">
        <f>IF('申請書（減免） '!O30&lt;&gt;"",'申請書（減免） '!O30, "")</f>
        <v/>
      </c>
      <c r="P30" s="78" t="s">
        <v>30</v>
      </c>
      <c r="Q30" s="344" t="s">
        <v>17</v>
      </c>
      <c r="R30" s="345"/>
      <c r="S30" s="104">
        <f>'申請書（減免） '!S30</f>
        <v>0</v>
      </c>
      <c r="T30" s="346">
        <f>'申請書（減免） '!T30:U30</f>
        <v>0</v>
      </c>
      <c r="U30" s="347"/>
      <c r="V30" s="30">
        <f t="shared" ref="V30:V39" si="0">IF(ISERROR(M30-H30),"",M30-H30)</f>
        <v>0</v>
      </c>
      <c r="W30" s="30" t="str">
        <f t="shared" ref="W30:W39" si="1">IF(ISERROR(O30-J30),"",O30-J30)</f>
        <v/>
      </c>
      <c r="X30" s="13" t="str">
        <f t="shared" ref="X30:X39" si="2">IF(ISERROR((V30*60+W30)/60), "", ROUNDUP((V30*60+W30)/60, 0))</f>
        <v/>
      </c>
    </row>
    <row r="31" spans="1:24" ht="27" customHeight="1">
      <c r="A31" s="85" t="s">
        <v>2</v>
      </c>
      <c r="B31" s="101">
        <f>'申請書（減免） '!B31</f>
        <v>0</v>
      </c>
      <c r="C31" s="78" t="s">
        <v>33</v>
      </c>
      <c r="D31" s="122">
        <f>'申請書（減免） '!D31</f>
        <v>0</v>
      </c>
      <c r="E31" s="78" t="s">
        <v>34</v>
      </c>
      <c r="F31" s="101">
        <f>'申請書（減免） '!F31</f>
        <v>0</v>
      </c>
      <c r="G31" s="78" t="s">
        <v>35</v>
      </c>
      <c r="H31" s="102">
        <f>'申請書（減免） '!H31</f>
        <v>0</v>
      </c>
      <c r="I31" s="78" t="s">
        <v>29</v>
      </c>
      <c r="J31" s="103" t="str">
        <f>IF('申請書（減免） '!J31&lt;&gt;"",'申請書（減免） '!J31, "")</f>
        <v/>
      </c>
      <c r="K31" s="78" t="s">
        <v>30</v>
      </c>
      <c r="L31" s="78" t="s">
        <v>31</v>
      </c>
      <c r="M31" s="101">
        <f>'申請書（減免） '!M31</f>
        <v>0</v>
      </c>
      <c r="N31" s="78" t="s">
        <v>28</v>
      </c>
      <c r="O31" s="103" t="str">
        <f>IF('申請書（減免） '!O31&lt;&gt;"",'申請書（減免） '!O31, "")</f>
        <v/>
      </c>
      <c r="P31" s="78" t="s">
        <v>30</v>
      </c>
      <c r="Q31" s="344" t="s">
        <v>17</v>
      </c>
      <c r="R31" s="345"/>
      <c r="S31" s="104">
        <f>'申請書（減免） '!S31</f>
        <v>0</v>
      </c>
      <c r="T31" s="346">
        <f>'申請書（減免） '!T31:U31</f>
        <v>0</v>
      </c>
      <c r="U31" s="347"/>
      <c r="V31" s="30">
        <f t="shared" si="0"/>
        <v>0</v>
      </c>
      <c r="W31" s="30" t="str">
        <f t="shared" si="1"/>
        <v/>
      </c>
      <c r="X31" s="13" t="str">
        <f t="shared" si="2"/>
        <v/>
      </c>
    </row>
    <row r="32" spans="1:24" ht="27" customHeight="1">
      <c r="A32" s="85" t="s">
        <v>2</v>
      </c>
      <c r="B32" s="101">
        <f>'申請書（減免） '!B32</f>
        <v>0</v>
      </c>
      <c r="C32" s="78" t="s">
        <v>33</v>
      </c>
      <c r="D32" s="122">
        <f>'申請書（減免） '!D32</f>
        <v>0</v>
      </c>
      <c r="E32" s="78" t="s">
        <v>34</v>
      </c>
      <c r="F32" s="101">
        <f>'申請書（減免） '!F32</f>
        <v>0</v>
      </c>
      <c r="G32" s="78" t="s">
        <v>35</v>
      </c>
      <c r="H32" s="102">
        <f>'申請書（減免） '!H32</f>
        <v>0</v>
      </c>
      <c r="I32" s="78" t="s">
        <v>29</v>
      </c>
      <c r="J32" s="103" t="str">
        <f>IF('申請書（減免） '!J32&lt;&gt;"",'申請書（減免） '!J32, "")</f>
        <v/>
      </c>
      <c r="K32" s="78" t="s">
        <v>30</v>
      </c>
      <c r="L32" s="78" t="s">
        <v>31</v>
      </c>
      <c r="M32" s="101">
        <f>'申請書（減免） '!M32</f>
        <v>0</v>
      </c>
      <c r="N32" s="78" t="s">
        <v>28</v>
      </c>
      <c r="O32" s="103" t="str">
        <f>IF('申請書（減免） '!O32&lt;&gt;"",'申請書（減免） '!O32, "")</f>
        <v/>
      </c>
      <c r="P32" s="78" t="s">
        <v>30</v>
      </c>
      <c r="Q32" s="344" t="s">
        <v>17</v>
      </c>
      <c r="R32" s="345"/>
      <c r="S32" s="104">
        <f>'申請書（減免） '!S32</f>
        <v>0</v>
      </c>
      <c r="T32" s="346">
        <f>'申請書（減免） '!T32:U32</f>
        <v>0</v>
      </c>
      <c r="U32" s="347"/>
      <c r="V32" s="30">
        <f t="shared" si="0"/>
        <v>0</v>
      </c>
      <c r="W32" s="30" t="str">
        <f t="shared" si="1"/>
        <v/>
      </c>
      <c r="X32" s="13" t="str">
        <f t="shared" si="2"/>
        <v/>
      </c>
    </row>
    <row r="33" spans="1:24" ht="27" customHeight="1">
      <c r="A33" s="85" t="s">
        <v>2</v>
      </c>
      <c r="B33" s="101">
        <f>'申請書（減免） '!B33</f>
        <v>0</v>
      </c>
      <c r="C33" s="78" t="s">
        <v>33</v>
      </c>
      <c r="D33" s="122">
        <f>'申請書（減免） '!D33</f>
        <v>0</v>
      </c>
      <c r="E33" s="78" t="s">
        <v>34</v>
      </c>
      <c r="F33" s="101">
        <f>'申請書（減免） '!F33</f>
        <v>0</v>
      </c>
      <c r="G33" s="78" t="s">
        <v>35</v>
      </c>
      <c r="H33" s="102">
        <f>'申請書（減免） '!H33</f>
        <v>0</v>
      </c>
      <c r="I33" s="78" t="s">
        <v>29</v>
      </c>
      <c r="J33" s="103" t="str">
        <f>IF('申請書（減免） '!J33&lt;&gt;"",'申請書（減免） '!J33, "")</f>
        <v/>
      </c>
      <c r="K33" s="78" t="s">
        <v>30</v>
      </c>
      <c r="L33" s="78" t="s">
        <v>31</v>
      </c>
      <c r="M33" s="101">
        <f>'申請書（減免） '!M33</f>
        <v>0</v>
      </c>
      <c r="N33" s="78" t="s">
        <v>28</v>
      </c>
      <c r="O33" s="103" t="str">
        <f>IF('申請書（減免） '!O33&lt;&gt;"",'申請書（減免） '!O33, "")</f>
        <v/>
      </c>
      <c r="P33" s="78" t="s">
        <v>30</v>
      </c>
      <c r="Q33" s="344" t="s">
        <v>17</v>
      </c>
      <c r="R33" s="345"/>
      <c r="S33" s="104">
        <f>'申請書（減免） '!S33</f>
        <v>0</v>
      </c>
      <c r="T33" s="346">
        <f>'申請書（減免） '!T33:U33</f>
        <v>0</v>
      </c>
      <c r="U33" s="347"/>
      <c r="V33" s="30">
        <f t="shared" si="0"/>
        <v>0</v>
      </c>
      <c r="W33" s="30" t="str">
        <f t="shared" si="1"/>
        <v/>
      </c>
      <c r="X33" s="13" t="str">
        <f t="shared" si="2"/>
        <v/>
      </c>
    </row>
    <row r="34" spans="1:24" ht="27" customHeight="1">
      <c r="A34" s="85" t="s">
        <v>2</v>
      </c>
      <c r="B34" s="101">
        <f>'申請書（減免） '!B34</f>
        <v>0</v>
      </c>
      <c r="C34" s="78" t="s">
        <v>33</v>
      </c>
      <c r="D34" s="122">
        <f>'申請書（減免） '!D34</f>
        <v>0</v>
      </c>
      <c r="E34" s="78" t="s">
        <v>34</v>
      </c>
      <c r="F34" s="101">
        <f>'申請書（減免） '!F34</f>
        <v>0</v>
      </c>
      <c r="G34" s="78" t="s">
        <v>35</v>
      </c>
      <c r="H34" s="102">
        <f>'申請書（減免） '!H34</f>
        <v>0</v>
      </c>
      <c r="I34" s="78" t="s">
        <v>29</v>
      </c>
      <c r="J34" s="103" t="str">
        <f>IF('申請書（減免） '!J34&lt;&gt;"",'申請書（減免） '!J34, "")</f>
        <v/>
      </c>
      <c r="K34" s="78" t="s">
        <v>30</v>
      </c>
      <c r="L34" s="78" t="s">
        <v>31</v>
      </c>
      <c r="M34" s="101">
        <f>'申請書（減免） '!M34</f>
        <v>0</v>
      </c>
      <c r="N34" s="78" t="s">
        <v>28</v>
      </c>
      <c r="O34" s="103" t="str">
        <f>IF('申請書（減免） '!O34&lt;&gt;"",'申請書（減免） '!O34, "")</f>
        <v/>
      </c>
      <c r="P34" s="78" t="s">
        <v>30</v>
      </c>
      <c r="Q34" s="344" t="s">
        <v>17</v>
      </c>
      <c r="R34" s="345"/>
      <c r="S34" s="104">
        <f>'申請書（減免） '!S34</f>
        <v>0</v>
      </c>
      <c r="T34" s="346">
        <f>'申請書（減免） '!T34:U34</f>
        <v>0</v>
      </c>
      <c r="U34" s="347"/>
      <c r="V34" s="30">
        <f t="shared" si="0"/>
        <v>0</v>
      </c>
      <c r="W34" s="30" t="str">
        <f t="shared" si="1"/>
        <v/>
      </c>
      <c r="X34" s="13" t="str">
        <f t="shared" si="2"/>
        <v/>
      </c>
    </row>
    <row r="35" spans="1:24" ht="27" customHeight="1">
      <c r="A35" s="85" t="s">
        <v>2</v>
      </c>
      <c r="B35" s="101">
        <f>'申請書（減免） '!B35</f>
        <v>0</v>
      </c>
      <c r="C35" s="78" t="s">
        <v>33</v>
      </c>
      <c r="D35" s="122">
        <f>'申請書（減免） '!D35</f>
        <v>0</v>
      </c>
      <c r="E35" s="78" t="s">
        <v>34</v>
      </c>
      <c r="F35" s="101">
        <f>'申請書（減免） '!F35</f>
        <v>0</v>
      </c>
      <c r="G35" s="78" t="s">
        <v>35</v>
      </c>
      <c r="H35" s="102">
        <f>'申請書（減免） '!H35</f>
        <v>0</v>
      </c>
      <c r="I35" s="78" t="s">
        <v>29</v>
      </c>
      <c r="J35" s="103" t="str">
        <f>IF('申請書（減免） '!J35&lt;&gt;"",'申請書（減免） '!J35, "")</f>
        <v/>
      </c>
      <c r="K35" s="78" t="s">
        <v>30</v>
      </c>
      <c r="L35" s="78" t="s">
        <v>31</v>
      </c>
      <c r="M35" s="101">
        <f>'申請書（減免） '!M35</f>
        <v>0</v>
      </c>
      <c r="N35" s="78" t="s">
        <v>28</v>
      </c>
      <c r="O35" s="103" t="str">
        <f>IF('申請書（減免） '!O35&lt;&gt;"",'申請書（減免） '!O35, "")</f>
        <v/>
      </c>
      <c r="P35" s="78" t="s">
        <v>30</v>
      </c>
      <c r="Q35" s="344" t="s">
        <v>17</v>
      </c>
      <c r="R35" s="345"/>
      <c r="S35" s="104">
        <f>'申請書（減免） '!S35</f>
        <v>0</v>
      </c>
      <c r="T35" s="346">
        <f>'申請書（減免） '!T35:U35</f>
        <v>0</v>
      </c>
      <c r="U35" s="347"/>
      <c r="V35" s="30">
        <f t="shared" si="0"/>
        <v>0</v>
      </c>
      <c r="W35" s="30" t="str">
        <f t="shared" si="1"/>
        <v/>
      </c>
      <c r="X35" s="13" t="str">
        <f t="shared" si="2"/>
        <v/>
      </c>
    </row>
    <row r="36" spans="1:24" ht="27" customHeight="1">
      <c r="A36" s="85" t="s">
        <v>2</v>
      </c>
      <c r="B36" s="101">
        <f>'申請書（減免） '!B36</f>
        <v>0</v>
      </c>
      <c r="C36" s="78" t="s">
        <v>33</v>
      </c>
      <c r="D36" s="122">
        <f>'申請書（減免） '!D36</f>
        <v>0</v>
      </c>
      <c r="E36" s="78" t="s">
        <v>34</v>
      </c>
      <c r="F36" s="101">
        <f>'申請書（減免） '!F36</f>
        <v>0</v>
      </c>
      <c r="G36" s="78" t="s">
        <v>35</v>
      </c>
      <c r="H36" s="102">
        <f>'申請書（減免） '!H36</f>
        <v>0</v>
      </c>
      <c r="I36" s="78" t="s">
        <v>29</v>
      </c>
      <c r="J36" s="103" t="str">
        <f>IF('申請書（減免） '!J36&lt;&gt;"",'申請書（減免） '!J36, "")</f>
        <v/>
      </c>
      <c r="K36" s="78" t="s">
        <v>30</v>
      </c>
      <c r="L36" s="78" t="s">
        <v>31</v>
      </c>
      <c r="M36" s="101">
        <f>'申請書（減免） '!M36</f>
        <v>0</v>
      </c>
      <c r="N36" s="78" t="s">
        <v>28</v>
      </c>
      <c r="O36" s="103" t="str">
        <f>IF('申請書（減免） '!O36&lt;&gt;"",'申請書（減免） '!O36, "")</f>
        <v/>
      </c>
      <c r="P36" s="78" t="s">
        <v>30</v>
      </c>
      <c r="Q36" s="344" t="s">
        <v>17</v>
      </c>
      <c r="R36" s="345"/>
      <c r="S36" s="104">
        <f>'申請書（減免） '!S36</f>
        <v>0</v>
      </c>
      <c r="T36" s="346">
        <f>'申請書（減免） '!T36:U36</f>
        <v>0</v>
      </c>
      <c r="U36" s="347"/>
      <c r="V36" s="30">
        <f t="shared" si="0"/>
        <v>0</v>
      </c>
      <c r="W36" s="30" t="str">
        <f t="shared" si="1"/>
        <v/>
      </c>
      <c r="X36" s="13" t="str">
        <f t="shared" si="2"/>
        <v/>
      </c>
    </row>
    <row r="37" spans="1:24" ht="27" customHeight="1">
      <c r="A37" s="85" t="s">
        <v>2</v>
      </c>
      <c r="B37" s="101">
        <f>'申請書（減免） '!B37</f>
        <v>0</v>
      </c>
      <c r="C37" s="78" t="s">
        <v>33</v>
      </c>
      <c r="D37" s="122">
        <f>'申請書（減免） '!D37</f>
        <v>0</v>
      </c>
      <c r="E37" s="78" t="s">
        <v>34</v>
      </c>
      <c r="F37" s="101">
        <f>'申請書（減免） '!F37</f>
        <v>0</v>
      </c>
      <c r="G37" s="78" t="s">
        <v>35</v>
      </c>
      <c r="H37" s="102">
        <f>'申請書（減免） '!H37</f>
        <v>0</v>
      </c>
      <c r="I37" s="78" t="s">
        <v>29</v>
      </c>
      <c r="J37" s="103" t="str">
        <f>IF('申請書（減免） '!J37&lt;&gt;"",'申請書（減免） '!J37, "")</f>
        <v/>
      </c>
      <c r="K37" s="78" t="s">
        <v>30</v>
      </c>
      <c r="L37" s="78" t="s">
        <v>31</v>
      </c>
      <c r="M37" s="101">
        <f>'申請書（減免） '!M37</f>
        <v>0</v>
      </c>
      <c r="N37" s="78" t="s">
        <v>28</v>
      </c>
      <c r="O37" s="103" t="str">
        <f>IF('申請書（減免） '!O37&lt;&gt;"",'申請書（減免） '!O37, "")</f>
        <v/>
      </c>
      <c r="P37" s="78" t="s">
        <v>30</v>
      </c>
      <c r="Q37" s="344" t="s">
        <v>17</v>
      </c>
      <c r="R37" s="345"/>
      <c r="S37" s="104">
        <f>'申請書（減免） '!S37</f>
        <v>0</v>
      </c>
      <c r="T37" s="346">
        <f>'申請書（減免） '!T37:U37</f>
        <v>0</v>
      </c>
      <c r="U37" s="347"/>
      <c r="V37" s="30">
        <f t="shared" si="0"/>
        <v>0</v>
      </c>
      <c r="W37" s="30" t="str">
        <f t="shared" si="1"/>
        <v/>
      </c>
      <c r="X37" s="13" t="str">
        <f t="shared" si="2"/>
        <v/>
      </c>
    </row>
    <row r="38" spans="1:24" ht="27" customHeight="1">
      <c r="A38" s="85" t="s">
        <v>2</v>
      </c>
      <c r="B38" s="101">
        <f>'申請書（減免） '!B38</f>
        <v>0</v>
      </c>
      <c r="C38" s="78" t="s">
        <v>33</v>
      </c>
      <c r="D38" s="122">
        <f>'申請書（減免） '!D38</f>
        <v>0</v>
      </c>
      <c r="E38" s="78" t="s">
        <v>34</v>
      </c>
      <c r="F38" s="101">
        <f>'申請書（減免） '!F38</f>
        <v>0</v>
      </c>
      <c r="G38" s="78" t="s">
        <v>35</v>
      </c>
      <c r="H38" s="102">
        <f>'申請書（減免） '!H38</f>
        <v>0</v>
      </c>
      <c r="I38" s="78" t="s">
        <v>29</v>
      </c>
      <c r="J38" s="103" t="str">
        <f>IF('申請書（減免） '!J38&lt;&gt;"",'申請書（減免） '!J38, "")</f>
        <v/>
      </c>
      <c r="K38" s="78" t="s">
        <v>30</v>
      </c>
      <c r="L38" s="78" t="s">
        <v>31</v>
      </c>
      <c r="M38" s="101">
        <f>'申請書（減免） '!M38</f>
        <v>0</v>
      </c>
      <c r="N38" s="78" t="s">
        <v>28</v>
      </c>
      <c r="O38" s="103" t="str">
        <f>IF('申請書（減免） '!O38&lt;&gt;"",'申請書（減免） '!O38, "")</f>
        <v/>
      </c>
      <c r="P38" s="78" t="s">
        <v>30</v>
      </c>
      <c r="Q38" s="344" t="s">
        <v>17</v>
      </c>
      <c r="R38" s="345"/>
      <c r="S38" s="104">
        <f>'申請書（減免） '!S38</f>
        <v>0</v>
      </c>
      <c r="T38" s="346">
        <f>'申請書（減免） '!T38:U38</f>
        <v>0</v>
      </c>
      <c r="U38" s="347"/>
      <c r="V38" s="30">
        <f t="shared" si="0"/>
        <v>0</v>
      </c>
      <c r="W38" s="30" t="str">
        <f t="shared" si="1"/>
        <v/>
      </c>
      <c r="X38" s="13" t="str">
        <f t="shared" si="2"/>
        <v/>
      </c>
    </row>
    <row r="39" spans="1:24" ht="27" customHeight="1">
      <c r="A39" s="125" t="s">
        <v>2</v>
      </c>
      <c r="B39" s="126">
        <f>'申請書（減免） '!B39</f>
        <v>0</v>
      </c>
      <c r="C39" s="127" t="s">
        <v>33</v>
      </c>
      <c r="D39" s="128">
        <f>'申請書（減免） '!D39</f>
        <v>0</v>
      </c>
      <c r="E39" s="127" t="s">
        <v>34</v>
      </c>
      <c r="F39" s="126">
        <f>'申請書（減免） '!F39</f>
        <v>0</v>
      </c>
      <c r="G39" s="127" t="s">
        <v>35</v>
      </c>
      <c r="H39" s="129">
        <f>'申請書（減免） '!H39</f>
        <v>0</v>
      </c>
      <c r="I39" s="127" t="s">
        <v>29</v>
      </c>
      <c r="J39" s="130" t="str">
        <f>IF('申請書（減免） '!J39&lt;&gt;"",'申請書（減免） '!J39, "")</f>
        <v/>
      </c>
      <c r="K39" s="127" t="s">
        <v>30</v>
      </c>
      <c r="L39" s="127" t="s">
        <v>31</v>
      </c>
      <c r="M39" s="126">
        <f>'申請書（減免） '!M39</f>
        <v>0</v>
      </c>
      <c r="N39" s="127" t="s">
        <v>28</v>
      </c>
      <c r="O39" s="130" t="str">
        <f>IF('申請書（減免） '!O39&lt;&gt;"",'申請書（減免） '!O39, "")</f>
        <v/>
      </c>
      <c r="P39" s="127" t="s">
        <v>30</v>
      </c>
      <c r="Q39" s="387" t="s">
        <v>17</v>
      </c>
      <c r="R39" s="388"/>
      <c r="S39" s="131">
        <f>'申請書（減免） '!S39</f>
        <v>0</v>
      </c>
      <c r="T39" s="389">
        <f>'申請書（減免） '!T39:U39</f>
        <v>0</v>
      </c>
      <c r="U39" s="318"/>
      <c r="V39" s="30">
        <f t="shared" si="0"/>
        <v>0</v>
      </c>
      <c r="W39" s="30" t="str">
        <f t="shared" si="1"/>
        <v/>
      </c>
      <c r="X39" s="13" t="str">
        <f t="shared" si="2"/>
        <v/>
      </c>
    </row>
    <row r="40" spans="1:24" ht="13.45" thickBot="1">
      <c r="A40" s="55"/>
      <c r="B40" s="56"/>
      <c r="C40" s="56"/>
      <c r="D40" s="56"/>
      <c r="E40" s="56"/>
      <c r="F40" s="56"/>
      <c r="G40" s="56"/>
      <c r="H40" s="56"/>
      <c r="I40" s="56"/>
      <c r="J40" s="56"/>
      <c r="K40" s="56"/>
      <c r="L40" s="56"/>
      <c r="M40" s="56"/>
      <c r="N40" s="56"/>
      <c r="O40" s="56"/>
      <c r="P40" s="56"/>
      <c r="Q40" s="56"/>
      <c r="R40" s="56"/>
      <c r="S40" s="57"/>
      <c r="T40" s="58"/>
      <c r="U40" s="59"/>
    </row>
    <row r="41" spans="1:24" ht="27" customHeight="1">
      <c r="A41" s="390" t="s">
        <v>45</v>
      </c>
      <c r="B41" s="364"/>
      <c r="C41" s="364"/>
      <c r="D41" s="364"/>
      <c r="E41" s="364"/>
      <c r="F41" s="364"/>
      <c r="G41" s="386"/>
      <c r="H41" s="16"/>
      <c r="I41" s="16"/>
      <c r="J41" s="16"/>
      <c r="K41" s="16"/>
      <c r="L41" s="16"/>
      <c r="M41" s="16"/>
      <c r="N41" s="16"/>
      <c r="O41" s="16"/>
      <c r="P41" s="16"/>
      <c r="Q41" s="16"/>
      <c r="R41" s="16"/>
      <c r="S41" s="16"/>
      <c r="T41" s="16"/>
      <c r="U41" s="25"/>
    </row>
    <row r="42" spans="1:24" ht="27" customHeight="1">
      <c r="A42" s="355" t="s">
        <v>46</v>
      </c>
      <c r="B42" s="350"/>
      <c r="C42" s="350"/>
      <c r="D42" s="350"/>
      <c r="E42" s="350"/>
      <c r="F42" s="350"/>
      <c r="G42" s="356"/>
      <c r="H42" s="16"/>
      <c r="I42" s="16"/>
      <c r="J42" s="16"/>
      <c r="K42" s="16"/>
      <c r="L42" s="16"/>
      <c r="M42" s="16"/>
      <c r="N42" s="16"/>
      <c r="O42" s="16"/>
      <c r="P42" s="16"/>
      <c r="Q42" s="16"/>
      <c r="R42" s="16"/>
      <c r="S42" s="16"/>
      <c r="T42" s="16"/>
      <c r="U42" s="25"/>
    </row>
    <row r="43" spans="1:24" ht="27" customHeight="1">
      <c r="A43" s="355" t="s">
        <v>47</v>
      </c>
      <c r="B43" s="350"/>
      <c r="C43" s="350"/>
      <c r="D43" s="350"/>
      <c r="E43" s="350"/>
      <c r="F43" s="350"/>
      <c r="G43" s="356"/>
      <c r="H43" s="16"/>
      <c r="I43" s="16"/>
      <c r="J43" s="16"/>
      <c r="K43" s="16"/>
      <c r="L43" s="16"/>
      <c r="M43" s="16"/>
      <c r="N43" s="16"/>
      <c r="O43" s="16"/>
      <c r="P43" s="16"/>
      <c r="Q43" s="16"/>
      <c r="R43" s="16"/>
      <c r="S43" s="16"/>
      <c r="T43" s="16"/>
      <c r="U43" s="25"/>
    </row>
    <row r="44" spans="1:24" ht="27" customHeight="1">
      <c r="A44" s="132" t="s">
        <v>39</v>
      </c>
      <c r="B44" s="391">
        <f>'申請書（減免） '!B44:G44</f>
        <v>0</v>
      </c>
      <c r="C44" s="391"/>
      <c r="D44" s="391"/>
      <c r="E44" s="391"/>
      <c r="F44" s="391"/>
      <c r="G44" s="392"/>
      <c r="H44" s="16"/>
      <c r="I44" s="16"/>
      <c r="J44" s="16"/>
      <c r="K44" s="16"/>
      <c r="L44" s="16"/>
      <c r="M44" s="16"/>
      <c r="N44" s="16"/>
      <c r="O44" s="16"/>
      <c r="P44" s="16"/>
      <c r="Q44" s="16"/>
      <c r="R44" s="16"/>
      <c r="S44" s="16"/>
      <c r="T44" s="16"/>
      <c r="U44" s="25"/>
    </row>
    <row r="45" spans="1:24">
      <c r="A45" s="22"/>
      <c r="B45" s="23"/>
      <c r="C45" s="24"/>
      <c r="D45" s="24"/>
      <c r="E45" s="24"/>
      <c r="F45" s="24"/>
      <c r="G45" s="24"/>
      <c r="H45" s="16"/>
      <c r="I45" s="16"/>
      <c r="J45" s="16"/>
      <c r="K45" s="16"/>
      <c r="L45" s="16"/>
      <c r="M45" s="16"/>
      <c r="N45" s="16"/>
      <c r="O45" s="16"/>
      <c r="P45" s="16"/>
      <c r="Q45" s="16"/>
      <c r="R45" s="16"/>
      <c r="S45" s="16"/>
      <c r="T45" s="16"/>
      <c r="U45" s="25"/>
    </row>
    <row r="46" spans="1:24">
      <c r="A46" s="393" t="s">
        <v>23</v>
      </c>
      <c r="B46" s="394"/>
      <c r="C46" s="394"/>
      <c r="D46" s="394"/>
      <c r="E46" s="394"/>
      <c r="F46" s="394"/>
      <c r="G46" s="24"/>
      <c r="H46" s="16"/>
      <c r="I46" s="16"/>
      <c r="J46" s="16"/>
      <c r="K46" s="16"/>
      <c r="L46" s="16"/>
      <c r="M46" s="16"/>
      <c r="N46" s="16"/>
      <c r="O46" s="16"/>
      <c r="P46" s="16"/>
      <c r="Q46" s="16"/>
      <c r="R46" s="16"/>
      <c r="S46" s="16"/>
      <c r="T46" s="16"/>
      <c r="U46" s="25"/>
    </row>
    <row r="47" spans="1:24">
      <c r="A47" s="393"/>
      <c r="B47" s="394"/>
      <c r="C47" s="394"/>
      <c r="D47" s="394"/>
      <c r="E47" s="394"/>
      <c r="F47" s="394"/>
      <c r="G47" s="24"/>
      <c r="H47" s="16"/>
      <c r="I47" s="16"/>
      <c r="J47" s="16"/>
      <c r="K47" s="16"/>
      <c r="L47" s="16"/>
      <c r="M47" s="16"/>
      <c r="N47" s="16"/>
      <c r="O47" s="16"/>
      <c r="P47" s="16"/>
      <c r="Q47" s="16"/>
      <c r="R47" s="16"/>
      <c r="S47" s="16"/>
      <c r="T47" s="16"/>
      <c r="U47" s="25"/>
    </row>
    <row r="48" spans="1:24">
      <c r="A48" s="31"/>
      <c r="B48" s="32"/>
      <c r="C48" s="32"/>
      <c r="D48" s="32"/>
      <c r="E48" s="32"/>
      <c r="F48" s="32"/>
      <c r="G48" s="24"/>
      <c r="H48" s="16"/>
      <c r="I48" s="16"/>
      <c r="J48" s="16"/>
      <c r="K48" s="16"/>
      <c r="L48" s="16"/>
      <c r="M48" s="16"/>
      <c r="N48" s="16"/>
      <c r="O48" s="16"/>
      <c r="P48" s="16"/>
      <c r="Q48" s="16"/>
      <c r="R48" s="16"/>
      <c r="S48" s="73"/>
      <c r="T48" s="366"/>
      <c r="U48" s="361"/>
    </row>
    <row r="49" spans="1:21">
      <c r="A49" s="60"/>
      <c r="B49" s="61"/>
      <c r="C49" s="62"/>
      <c r="D49" s="62"/>
      <c r="E49" s="62"/>
      <c r="F49" s="62"/>
      <c r="G49" s="62"/>
      <c r="H49" s="62"/>
      <c r="I49" s="63"/>
      <c r="J49" s="63"/>
      <c r="K49" s="63"/>
      <c r="L49" s="63"/>
      <c r="M49" s="63"/>
      <c r="N49" s="63"/>
      <c r="O49" s="63"/>
      <c r="P49" s="63"/>
      <c r="Q49" s="63"/>
      <c r="R49" s="63"/>
      <c r="S49" s="84"/>
      <c r="T49" s="364"/>
      <c r="U49" s="386"/>
    </row>
    <row r="50" spans="1:21">
      <c r="A50" s="37"/>
      <c r="B50" s="37"/>
      <c r="C50" s="37"/>
      <c r="D50" s="37"/>
      <c r="E50" s="37"/>
      <c r="F50" s="37"/>
      <c r="G50" s="38"/>
      <c r="H50" s="39"/>
      <c r="I50" s="12"/>
      <c r="J50" s="12"/>
      <c r="K50" s="12"/>
      <c r="L50" s="12"/>
      <c r="M50" s="12"/>
      <c r="N50" s="12"/>
      <c r="O50" s="12"/>
      <c r="P50" s="12"/>
      <c r="Q50" s="12"/>
      <c r="R50" s="12"/>
      <c r="S50" s="27"/>
      <c r="T50" s="12"/>
      <c r="U50" s="12"/>
    </row>
    <row r="51" spans="1:21">
      <c r="A51" s="31"/>
      <c r="B51" s="32"/>
      <c r="C51" s="32"/>
      <c r="D51" s="32"/>
      <c r="E51" s="32"/>
      <c r="F51" s="32"/>
      <c r="G51" s="33"/>
      <c r="H51" s="28"/>
      <c r="I51" s="16"/>
      <c r="J51" s="16"/>
      <c r="K51" s="16"/>
      <c r="L51" s="16"/>
      <c r="M51" s="27"/>
      <c r="N51" s="27"/>
      <c r="O51" s="27"/>
      <c r="P51" s="16"/>
      <c r="Q51" s="16"/>
      <c r="R51" s="16"/>
    </row>
    <row r="52" spans="1:21">
      <c r="A52" s="29"/>
      <c r="B52" s="16"/>
      <c r="C52" s="16"/>
      <c r="D52" s="16"/>
      <c r="E52" s="16"/>
      <c r="F52" s="16"/>
      <c r="G52" s="16"/>
      <c r="H52" s="27"/>
      <c r="I52" s="27"/>
      <c r="J52" s="27"/>
      <c r="K52" s="27"/>
      <c r="L52" s="27"/>
      <c r="M52" s="27"/>
      <c r="N52" s="27"/>
      <c r="O52" s="27"/>
      <c r="P52" s="27"/>
      <c r="Q52" s="27"/>
      <c r="R52" s="27"/>
    </row>
    <row r="53" spans="1:21">
      <c r="A53" s="34"/>
      <c r="B53" s="34"/>
      <c r="C53" s="34"/>
      <c r="D53" s="34"/>
      <c r="E53" s="34"/>
      <c r="F53" s="34"/>
      <c r="G53" s="34"/>
      <c r="H53" s="34"/>
      <c r="I53" s="34"/>
      <c r="J53" s="34"/>
      <c r="K53" s="34"/>
      <c r="L53" s="34"/>
      <c r="M53" s="34"/>
      <c r="N53" s="34"/>
      <c r="O53" s="34"/>
      <c r="P53" s="34"/>
      <c r="Q53" s="34"/>
      <c r="R53" s="34"/>
      <c r="S53" s="40"/>
      <c r="T53" s="40"/>
      <c r="U53" s="40"/>
    </row>
  </sheetData>
  <sheetProtection algorithmName="SHA-512" hashValue="f1YzzYF0HnP+pI07/tlH4+cUhJQH4193NoxK/k5p4YyAEDD1D7yVu2GI04DRJn/wFZJ/jjrnPtbuUhDW8l1oFQ==" saltValue="2nH4PNweIeGtivzZnbqPAA==" spinCount="100000" sheet="1" objects="1" scenarios="1"/>
  <mergeCells count="58">
    <mergeCell ref="A41:G41"/>
    <mergeCell ref="A42:G42"/>
    <mergeCell ref="A43:G43"/>
    <mergeCell ref="B44:G44"/>
    <mergeCell ref="A46:F47"/>
    <mergeCell ref="T48:U49"/>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A23:G24"/>
    <mergeCell ref="H23:P24"/>
    <mergeCell ref="Q23:S24"/>
    <mergeCell ref="T23:U24"/>
    <mergeCell ref="A4:U4"/>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rowBreaks count="1" manualBreakCount="1">
    <brk id="54"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W54"/>
  <sheetViews>
    <sheetView showGridLines="0" view="pageBreakPreview" zoomScaleNormal="100" zoomScaleSheetLayoutView="100" workbookViewId="0">
      <selection activeCell="A4" sqref="A4:U4"/>
    </sheetView>
  </sheetViews>
  <sheetFormatPr defaultRowHeight="12.9"/>
  <cols>
    <col min="1" max="1" width="5.3984375" customWidth="1"/>
    <col min="2" max="7" width="3.3984375" customWidth="1"/>
    <col min="8" max="8" width="3.19921875" customWidth="1"/>
    <col min="9" max="9" width="3.3984375" customWidth="1"/>
    <col min="10" max="10" width="3.19921875" customWidth="1"/>
    <col min="11" max="11" width="3.69921875" customWidth="1"/>
    <col min="12" max="12" width="3" customWidth="1"/>
    <col min="13" max="13" width="3.19921875" customWidth="1"/>
    <col min="14" max="14" width="3.69921875" customWidth="1"/>
    <col min="15" max="15" width="3.19921875" customWidth="1"/>
    <col min="16" max="18" width="3.69921875" customWidth="1"/>
    <col min="19" max="19" width="6.09765625" customWidth="1"/>
    <col min="20" max="21" width="12.59765625" customWidth="1"/>
  </cols>
  <sheetData>
    <row r="1" spans="1:21">
      <c r="A1" s="51" t="s">
        <v>44</v>
      </c>
      <c r="B1" s="42"/>
      <c r="C1" s="42"/>
      <c r="D1" s="42"/>
      <c r="E1" s="42"/>
      <c r="F1" s="42"/>
      <c r="G1" s="42"/>
      <c r="H1" s="42"/>
      <c r="I1" s="42"/>
      <c r="J1" s="42"/>
      <c r="K1" s="42"/>
      <c r="L1" s="42"/>
      <c r="M1" s="42"/>
      <c r="N1" s="42"/>
      <c r="O1" s="42"/>
      <c r="P1" s="42"/>
      <c r="Q1" s="42"/>
      <c r="R1" s="42"/>
      <c r="S1" s="42"/>
      <c r="T1" s="42"/>
      <c r="U1" s="43"/>
    </row>
    <row r="2" spans="1:21">
      <c r="A2" s="44"/>
      <c r="B2" s="14"/>
      <c r="C2" s="14"/>
      <c r="D2" s="14"/>
      <c r="E2" s="14"/>
      <c r="F2" s="14"/>
      <c r="G2" s="14"/>
      <c r="H2" s="14"/>
      <c r="I2" s="14"/>
      <c r="J2" s="14"/>
      <c r="K2" s="14"/>
      <c r="L2" s="14"/>
      <c r="M2" s="14"/>
      <c r="N2" s="14"/>
      <c r="O2" s="14"/>
      <c r="P2" s="14"/>
      <c r="Q2" s="14"/>
      <c r="R2" s="14"/>
      <c r="S2" s="14"/>
      <c r="T2" s="14"/>
      <c r="U2" s="45"/>
    </row>
    <row r="3" spans="1:21">
      <c r="A3" s="348" t="s">
        <v>19</v>
      </c>
      <c r="B3" s="306"/>
      <c r="C3" s="306"/>
      <c r="D3" s="306"/>
      <c r="E3" s="306"/>
      <c r="F3" s="306"/>
      <c r="G3" s="306"/>
      <c r="H3" s="306"/>
      <c r="I3" s="306"/>
      <c r="J3" s="306"/>
      <c r="K3" s="306"/>
      <c r="L3" s="306"/>
      <c r="M3" s="306"/>
      <c r="N3" s="306"/>
      <c r="O3" s="306"/>
      <c r="P3" s="306"/>
      <c r="Q3" s="306"/>
      <c r="R3" s="306"/>
      <c r="S3" s="306"/>
      <c r="T3" s="306"/>
      <c r="U3" s="307"/>
    </row>
    <row r="4" spans="1:21">
      <c r="A4" s="348" t="s">
        <v>50</v>
      </c>
      <c r="B4" s="306"/>
      <c r="C4" s="306"/>
      <c r="D4" s="306"/>
      <c r="E4" s="306"/>
      <c r="F4" s="306"/>
      <c r="G4" s="306"/>
      <c r="H4" s="306"/>
      <c r="I4" s="306"/>
      <c r="J4" s="306"/>
      <c r="K4" s="306"/>
      <c r="L4" s="306"/>
      <c r="M4" s="306"/>
      <c r="N4" s="306"/>
      <c r="O4" s="306"/>
      <c r="P4" s="306"/>
      <c r="Q4" s="306"/>
      <c r="R4" s="306"/>
      <c r="S4" s="306"/>
      <c r="T4" s="306"/>
      <c r="U4" s="307"/>
    </row>
    <row r="5" spans="1:21">
      <c r="A5" s="44"/>
      <c r="B5" s="14"/>
      <c r="C5" s="14"/>
      <c r="D5" s="14"/>
      <c r="E5" s="14"/>
      <c r="F5" s="14"/>
      <c r="G5" s="14"/>
      <c r="H5" s="14"/>
      <c r="I5" s="14"/>
      <c r="J5" s="14"/>
      <c r="K5" s="14"/>
      <c r="L5" s="14"/>
      <c r="M5" s="14"/>
      <c r="N5" s="14"/>
      <c r="O5" s="14"/>
      <c r="P5" s="17"/>
      <c r="Q5" s="14"/>
      <c r="R5" s="18"/>
      <c r="S5" s="14"/>
      <c r="T5" s="14"/>
      <c r="U5" s="45"/>
    </row>
    <row r="6" spans="1:21">
      <c r="A6" s="44"/>
      <c r="B6" s="14"/>
      <c r="C6" s="14"/>
      <c r="D6" s="14"/>
      <c r="E6" s="14"/>
      <c r="F6" s="14"/>
      <c r="G6" s="14"/>
      <c r="H6" s="14"/>
      <c r="I6" s="14"/>
      <c r="J6" s="14"/>
      <c r="K6" s="14"/>
      <c r="L6" s="14"/>
      <c r="M6" s="14"/>
      <c r="N6" s="14"/>
      <c r="O6" s="14"/>
      <c r="P6" s="14"/>
      <c r="Q6" s="14"/>
      <c r="R6" s="14"/>
      <c r="S6" s="14"/>
      <c r="T6" s="14"/>
      <c r="U6" s="45"/>
    </row>
    <row r="7" spans="1:21">
      <c r="A7" s="44" t="s">
        <v>24</v>
      </c>
      <c r="B7" s="14"/>
      <c r="C7" s="14"/>
      <c r="D7" s="14"/>
      <c r="E7" s="14"/>
      <c r="F7" s="14"/>
      <c r="G7" s="14"/>
      <c r="H7" s="14"/>
      <c r="I7" s="14"/>
      <c r="J7" s="14"/>
      <c r="K7" s="14"/>
      <c r="L7" s="14"/>
      <c r="M7" s="14"/>
      <c r="N7" s="14"/>
      <c r="O7" s="14"/>
      <c r="P7" s="14"/>
      <c r="Q7" s="14"/>
      <c r="R7" s="14"/>
      <c r="S7" s="14"/>
      <c r="T7" s="14"/>
      <c r="U7" s="45"/>
    </row>
    <row r="8" spans="1:21">
      <c r="A8" s="44"/>
      <c r="B8" s="14"/>
      <c r="C8" s="14"/>
      <c r="D8" s="14"/>
      <c r="E8" s="14"/>
      <c r="F8" s="14"/>
      <c r="G8" s="14"/>
      <c r="H8" s="14"/>
      <c r="I8" s="14"/>
      <c r="J8" s="14"/>
      <c r="K8" s="14"/>
      <c r="L8" s="14"/>
      <c r="M8" s="14"/>
      <c r="N8" s="14"/>
      <c r="O8" s="14"/>
      <c r="P8" s="14"/>
      <c r="Q8" s="14"/>
      <c r="R8" s="14"/>
      <c r="S8" s="14"/>
      <c r="T8" s="14"/>
      <c r="U8" s="45"/>
    </row>
    <row r="9" spans="1:21" ht="27" customHeight="1">
      <c r="A9" s="395" t="s">
        <v>3</v>
      </c>
      <c r="B9" s="319" t="s">
        <v>4</v>
      </c>
      <c r="C9" s="320"/>
      <c r="D9" s="320"/>
      <c r="E9" s="320"/>
      <c r="F9" s="320"/>
      <c r="G9" s="321">
        <f>'申請書（減免） '!G9</f>
        <v>0</v>
      </c>
      <c r="H9" s="322"/>
      <c r="I9" s="322"/>
      <c r="J9" s="322"/>
      <c r="K9" s="322"/>
      <c r="L9" s="322"/>
      <c r="M9" s="322"/>
      <c r="N9" s="322"/>
      <c r="O9" s="319" t="s">
        <v>37</v>
      </c>
      <c r="P9" s="320"/>
      <c r="Q9" s="320"/>
      <c r="R9" s="323"/>
      <c r="S9" s="321">
        <f>'申請書（減免） '!S9</f>
        <v>0</v>
      </c>
      <c r="T9" s="322"/>
      <c r="U9" s="324"/>
    </row>
    <row r="10" spans="1:21" ht="27" customHeight="1">
      <c r="A10" s="396"/>
      <c r="B10" s="319" t="s">
        <v>5</v>
      </c>
      <c r="C10" s="320"/>
      <c r="D10" s="320"/>
      <c r="E10" s="320"/>
      <c r="F10" s="320"/>
      <c r="G10" s="321">
        <f>'申請書（減免） '!G10</f>
        <v>0</v>
      </c>
      <c r="H10" s="322"/>
      <c r="I10" s="322"/>
      <c r="J10" s="322"/>
      <c r="K10" s="322"/>
      <c r="L10" s="322"/>
      <c r="M10" s="322"/>
      <c r="N10" s="322"/>
      <c r="O10" s="319" t="s">
        <v>38</v>
      </c>
      <c r="P10" s="320"/>
      <c r="Q10" s="320"/>
      <c r="R10" s="323"/>
      <c r="S10" s="321">
        <f>'申請書（減免） '!S10</f>
        <v>0</v>
      </c>
      <c r="T10" s="322"/>
      <c r="U10" s="324"/>
    </row>
    <row r="11" spans="1:21">
      <c r="A11" s="46"/>
      <c r="B11" s="19"/>
      <c r="C11" s="19"/>
      <c r="D11" s="19"/>
      <c r="E11" s="19"/>
      <c r="F11" s="19"/>
      <c r="G11" s="19"/>
      <c r="H11" s="19"/>
      <c r="I11" s="19"/>
      <c r="J11" s="19"/>
      <c r="K11" s="19"/>
      <c r="L11" s="19"/>
      <c r="M11" s="19"/>
      <c r="N11" s="19"/>
      <c r="O11" s="19"/>
      <c r="P11" s="19"/>
      <c r="Q11" s="19"/>
      <c r="R11" s="19"/>
      <c r="S11" s="19"/>
      <c r="T11" s="19"/>
      <c r="U11" s="47"/>
    </row>
    <row r="12" spans="1:21">
      <c r="A12" s="46"/>
      <c r="B12" s="19"/>
      <c r="C12" s="19"/>
      <c r="D12" s="19"/>
      <c r="E12" s="19"/>
      <c r="F12" s="19"/>
      <c r="G12" s="19"/>
      <c r="H12" s="19"/>
      <c r="I12" s="19"/>
      <c r="J12" s="19"/>
      <c r="K12" s="19"/>
      <c r="L12" s="19"/>
      <c r="M12" s="19"/>
      <c r="N12" s="19"/>
      <c r="O12" s="19"/>
      <c r="P12" s="19"/>
      <c r="Q12" s="19"/>
      <c r="R12" s="19"/>
      <c r="S12" s="19"/>
      <c r="T12" s="19"/>
      <c r="U12" s="47"/>
    </row>
    <row r="13" spans="1:21">
      <c r="A13" s="46"/>
      <c r="B13" s="32"/>
      <c r="C13" s="19"/>
      <c r="D13" s="19"/>
      <c r="E13" s="19"/>
      <c r="F13" s="19"/>
      <c r="G13" s="19"/>
      <c r="H13" s="19"/>
      <c r="I13" s="19"/>
      <c r="J13" s="19"/>
      <c r="K13" s="19"/>
      <c r="L13" s="19"/>
      <c r="M13" s="19"/>
      <c r="N13" s="19"/>
      <c r="O13" s="19"/>
      <c r="P13" s="19"/>
      <c r="Q13" s="19"/>
      <c r="R13" s="19"/>
      <c r="S13" s="19"/>
      <c r="T13" s="19"/>
      <c r="U13" s="47"/>
    </row>
    <row r="14" spans="1:21">
      <c r="A14" s="46"/>
      <c r="B14" s="20"/>
      <c r="C14" s="19"/>
      <c r="D14" s="19"/>
      <c r="E14" s="19"/>
      <c r="F14" s="19"/>
      <c r="G14" s="19"/>
      <c r="H14" s="19"/>
      <c r="I14" s="19"/>
      <c r="J14" s="19"/>
      <c r="K14" s="19"/>
      <c r="L14" s="19"/>
      <c r="M14" s="19"/>
      <c r="N14" s="19"/>
      <c r="O14" s="19"/>
      <c r="P14" s="19"/>
      <c r="Q14" s="19"/>
      <c r="R14" s="19"/>
      <c r="S14" s="19"/>
      <c r="T14" s="19"/>
      <c r="U14" s="47"/>
    </row>
    <row r="15" spans="1:21">
      <c r="A15" s="46"/>
      <c r="B15" s="20"/>
      <c r="C15" s="19"/>
      <c r="D15" s="19"/>
      <c r="E15" s="19"/>
      <c r="F15" s="19"/>
      <c r="G15" s="19"/>
      <c r="H15" s="19"/>
      <c r="I15" s="19"/>
      <c r="J15" s="19"/>
      <c r="K15" s="19"/>
      <c r="L15" s="19"/>
      <c r="M15" s="19"/>
      <c r="N15" s="19"/>
      <c r="O15" s="19"/>
      <c r="P15" s="19"/>
      <c r="Q15" s="19"/>
      <c r="R15" s="19"/>
      <c r="S15" s="19"/>
      <c r="T15" s="19"/>
      <c r="U15" s="47"/>
    </row>
    <row r="16" spans="1:21">
      <c r="A16" s="46"/>
      <c r="B16" s="32"/>
      <c r="C16" s="19"/>
      <c r="D16" s="19"/>
      <c r="E16" s="19"/>
      <c r="F16" s="19"/>
      <c r="G16" s="19"/>
      <c r="H16" s="19"/>
      <c r="I16" s="19"/>
      <c r="J16" s="19"/>
      <c r="K16" s="19"/>
      <c r="L16" s="19"/>
      <c r="M16" s="19"/>
      <c r="N16" s="19"/>
      <c r="O16" s="19"/>
      <c r="P16" s="19"/>
      <c r="Q16" s="19"/>
      <c r="R16" s="19"/>
      <c r="S16" s="19"/>
      <c r="T16" s="19"/>
      <c r="U16" s="47"/>
    </row>
    <row r="17" spans="1:21">
      <c r="A17" s="46"/>
      <c r="B17" s="32"/>
      <c r="C17" s="19"/>
      <c r="D17" s="19"/>
      <c r="E17" s="19"/>
      <c r="F17" s="19"/>
      <c r="G17" s="19"/>
      <c r="H17" s="19"/>
      <c r="I17" s="19"/>
      <c r="J17" s="19"/>
      <c r="K17" s="19"/>
      <c r="L17" s="19"/>
      <c r="M17" s="19"/>
      <c r="N17" s="19"/>
      <c r="O17" s="19"/>
      <c r="P17" s="19"/>
      <c r="Q17" s="19"/>
      <c r="R17" s="19"/>
      <c r="S17" s="19"/>
      <c r="T17" s="19"/>
      <c r="U17" s="47"/>
    </row>
    <row r="18" spans="1:21">
      <c r="A18" s="46"/>
      <c r="B18" s="19"/>
      <c r="C18" s="79"/>
      <c r="D18" s="79"/>
      <c r="E18" s="79"/>
      <c r="F18" s="79"/>
      <c r="G18" s="79"/>
      <c r="H18" s="79"/>
      <c r="I18" s="79"/>
      <c r="J18" s="79"/>
      <c r="K18" s="19"/>
      <c r="L18" s="19"/>
      <c r="M18" s="19"/>
      <c r="N18" s="19"/>
      <c r="O18" s="19"/>
      <c r="P18" s="19"/>
      <c r="Q18" s="19"/>
      <c r="R18" s="19"/>
      <c r="S18" s="19"/>
      <c r="T18" s="19"/>
      <c r="U18" s="47"/>
    </row>
    <row r="19" spans="1:21">
      <c r="A19" s="46"/>
      <c r="B19" s="19"/>
      <c r="C19" s="19"/>
      <c r="D19" s="19"/>
      <c r="E19" s="19"/>
      <c r="F19" s="19"/>
      <c r="G19" s="19"/>
      <c r="H19" s="19"/>
      <c r="I19" s="19"/>
      <c r="J19" s="19"/>
      <c r="K19" s="19"/>
      <c r="L19" s="19"/>
      <c r="M19" s="19"/>
      <c r="N19" s="19"/>
      <c r="O19" s="19"/>
      <c r="P19" s="19"/>
      <c r="Q19" s="19"/>
      <c r="R19" s="19"/>
      <c r="S19" s="19"/>
      <c r="T19" s="19"/>
      <c r="U19" s="47"/>
    </row>
    <row r="20" spans="1:21" ht="27" customHeight="1">
      <c r="A20" s="325" t="s">
        <v>10</v>
      </c>
      <c r="B20" s="326"/>
      <c r="C20" s="326"/>
      <c r="D20" s="319" t="s">
        <v>26</v>
      </c>
      <c r="E20" s="320"/>
      <c r="F20" s="320"/>
      <c r="G20" s="320"/>
      <c r="H20" s="327">
        <f>'申請書（減免） '!H20</f>
        <v>0</v>
      </c>
      <c r="I20" s="327"/>
      <c r="J20" s="327"/>
      <c r="K20" s="216" t="s">
        <v>27</v>
      </c>
      <c r="L20" s="216"/>
      <c r="M20" s="216"/>
      <c r="N20" s="216"/>
      <c r="O20" s="319" t="s">
        <v>11</v>
      </c>
      <c r="P20" s="320"/>
      <c r="Q20" s="320"/>
      <c r="R20" s="320"/>
      <c r="S20" s="323"/>
      <c r="T20" s="317">
        <f>'申請書（減免） '!T20</f>
        <v>0</v>
      </c>
      <c r="U20" s="373"/>
    </row>
    <row r="21" spans="1:21" ht="27" customHeight="1">
      <c r="A21" s="325" t="s">
        <v>12</v>
      </c>
      <c r="B21" s="326"/>
      <c r="C21" s="326"/>
      <c r="D21" s="331" t="str">
        <f>①入力用!D18</f>
        <v>　体育館　　運動場　　柔剣道場　　教室（　　　　室）　その他（　　　　　　）</v>
      </c>
      <c r="E21" s="332"/>
      <c r="F21" s="332"/>
      <c r="G21" s="332"/>
      <c r="H21" s="332"/>
      <c r="I21" s="332"/>
      <c r="J21" s="332"/>
      <c r="K21" s="332"/>
      <c r="L21" s="332"/>
      <c r="M21" s="332"/>
      <c r="N21" s="332"/>
      <c r="O21" s="332"/>
      <c r="P21" s="332"/>
      <c r="Q21" s="332"/>
      <c r="R21" s="332"/>
      <c r="S21" s="332"/>
      <c r="T21" s="332"/>
      <c r="U21" s="333"/>
    </row>
    <row r="22" spans="1:21">
      <c r="A22" s="48"/>
      <c r="B22" s="79"/>
      <c r="C22" s="79"/>
      <c r="D22" s="79"/>
      <c r="E22" s="21"/>
      <c r="F22" s="21"/>
      <c r="G22" s="21"/>
      <c r="H22" s="21"/>
      <c r="I22" s="21"/>
      <c r="J22" s="21"/>
      <c r="K22" s="21"/>
      <c r="L22" s="21"/>
      <c r="M22" s="21"/>
      <c r="N22" s="21"/>
      <c r="O22" s="21"/>
      <c r="P22" s="21"/>
      <c r="Q22" s="21"/>
      <c r="R22" s="21"/>
      <c r="S22" s="21"/>
      <c r="T22" s="21"/>
      <c r="U22" s="49"/>
    </row>
    <row r="23" spans="1:21" ht="13.7" customHeight="1">
      <c r="A23" s="376" t="s">
        <v>13</v>
      </c>
      <c r="B23" s="309"/>
      <c r="C23" s="309"/>
      <c r="D23" s="309"/>
      <c r="E23" s="309"/>
      <c r="F23" s="309"/>
      <c r="G23" s="310"/>
      <c r="H23" s="378" t="s">
        <v>14</v>
      </c>
      <c r="I23" s="379"/>
      <c r="J23" s="379"/>
      <c r="K23" s="379"/>
      <c r="L23" s="379"/>
      <c r="M23" s="379"/>
      <c r="N23" s="379"/>
      <c r="O23" s="379"/>
      <c r="P23" s="380"/>
      <c r="Q23" s="378" t="s">
        <v>15</v>
      </c>
      <c r="R23" s="379"/>
      <c r="S23" s="380"/>
      <c r="T23" s="308" t="s">
        <v>16</v>
      </c>
      <c r="U23" s="384"/>
    </row>
    <row r="24" spans="1:21">
      <c r="A24" s="377"/>
      <c r="B24" s="315"/>
      <c r="C24" s="315"/>
      <c r="D24" s="315"/>
      <c r="E24" s="315"/>
      <c r="F24" s="315"/>
      <c r="G24" s="316"/>
      <c r="H24" s="381"/>
      <c r="I24" s="382"/>
      <c r="J24" s="382"/>
      <c r="K24" s="382"/>
      <c r="L24" s="382"/>
      <c r="M24" s="382"/>
      <c r="N24" s="382"/>
      <c r="O24" s="382"/>
      <c r="P24" s="383"/>
      <c r="Q24" s="381"/>
      <c r="R24" s="382"/>
      <c r="S24" s="383"/>
      <c r="T24" s="314"/>
      <c r="U24" s="385"/>
    </row>
    <row r="25" spans="1:21" ht="27" customHeight="1">
      <c r="A25" s="85" t="s">
        <v>2</v>
      </c>
      <c r="B25" s="101">
        <f>'申請書（減免） '!B25</f>
        <v>0</v>
      </c>
      <c r="C25" s="78" t="s">
        <v>33</v>
      </c>
      <c r="D25" s="101">
        <f>'申請書（減免） '!D25</f>
        <v>0</v>
      </c>
      <c r="E25" s="78" t="s">
        <v>34</v>
      </c>
      <c r="F25" s="101">
        <f>'申請書（減免） '!F25</f>
        <v>0</v>
      </c>
      <c r="G25" s="78" t="s">
        <v>35</v>
      </c>
      <c r="H25" s="102">
        <f>'申請書（減免） '!H25</f>
        <v>0</v>
      </c>
      <c r="I25" s="78" t="s">
        <v>29</v>
      </c>
      <c r="J25" s="103" t="str">
        <f>IF('申請書（減免） '!J25&lt;&gt;"",'申請書（減免） '!J25, "")</f>
        <v/>
      </c>
      <c r="K25" s="78" t="s">
        <v>30</v>
      </c>
      <c r="L25" s="78" t="s">
        <v>31</v>
      </c>
      <c r="M25" s="101">
        <f>'申請書（減免） '!M25</f>
        <v>0</v>
      </c>
      <c r="N25" s="78" t="s">
        <v>29</v>
      </c>
      <c r="O25" s="103" t="str">
        <f>IF('申請書（減免） '!O25&lt;&gt;"",'申請書（減免） '!O25, "")</f>
        <v/>
      </c>
      <c r="P25" s="78" t="s">
        <v>30</v>
      </c>
      <c r="Q25" s="344" t="s">
        <v>17</v>
      </c>
      <c r="R25" s="345"/>
      <c r="S25" s="104">
        <f>'申請書（減免） '!S25</f>
        <v>0</v>
      </c>
      <c r="T25" s="346">
        <f>'申請書（減免） '!T25:U25</f>
        <v>0</v>
      </c>
      <c r="U25" s="347"/>
    </row>
    <row r="26" spans="1:21" ht="27" customHeight="1">
      <c r="A26" s="85" t="s">
        <v>2</v>
      </c>
      <c r="B26" s="101">
        <f>'申請書（減免） '!B26</f>
        <v>0</v>
      </c>
      <c r="C26" s="78" t="s">
        <v>33</v>
      </c>
      <c r="D26" s="101">
        <f>'申請書（減免） '!D26</f>
        <v>0</v>
      </c>
      <c r="E26" s="78" t="s">
        <v>34</v>
      </c>
      <c r="F26" s="101">
        <f>'申請書（減免） '!F26</f>
        <v>0</v>
      </c>
      <c r="G26" s="78" t="s">
        <v>35</v>
      </c>
      <c r="H26" s="102">
        <f>'申請書（減免） '!H26</f>
        <v>0</v>
      </c>
      <c r="I26" s="78" t="s">
        <v>29</v>
      </c>
      <c r="J26" s="103" t="str">
        <f>IF('申請書（減免） '!J26&lt;&gt;"",'申請書（減免） '!J26, "")</f>
        <v/>
      </c>
      <c r="K26" s="78" t="s">
        <v>30</v>
      </c>
      <c r="L26" s="78" t="s">
        <v>31</v>
      </c>
      <c r="M26" s="101">
        <f>'申請書（減免） '!M26</f>
        <v>0</v>
      </c>
      <c r="N26" s="78" t="s">
        <v>29</v>
      </c>
      <c r="O26" s="103" t="str">
        <f>IF('申請書（減免） '!O26&lt;&gt;"",'申請書（減免） '!O26, "")</f>
        <v/>
      </c>
      <c r="P26" s="78" t="s">
        <v>30</v>
      </c>
      <c r="Q26" s="344" t="s">
        <v>17</v>
      </c>
      <c r="R26" s="345"/>
      <c r="S26" s="104">
        <f>'申請書（減免） '!S26</f>
        <v>0</v>
      </c>
      <c r="T26" s="346">
        <f>'申請書（減免） '!T26:U26</f>
        <v>0</v>
      </c>
      <c r="U26" s="347"/>
    </row>
    <row r="27" spans="1:21" ht="27" customHeight="1">
      <c r="A27" s="85" t="s">
        <v>2</v>
      </c>
      <c r="B27" s="101">
        <f>'申請書（減免） '!B27</f>
        <v>0</v>
      </c>
      <c r="C27" s="78" t="s">
        <v>33</v>
      </c>
      <c r="D27" s="101">
        <f>'申請書（減免） '!D27</f>
        <v>0</v>
      </c>
      <c r="E27" s="78" t="s">
        <v>34</v>
      </c>
      <c r="F27" s="101">
        <f>'申請書（減免） '!F27</f>
        <v>0</v>
      </c>
      <c r="G27" s="78" t="s">
        <v>35</v>
      </c>
      <c r="H27" s="102">
        <f>'申請書（減免） '!H27</f>
        <v>0</v>
      </c>
      <c r="I27" s="78" t="s">
        <v>29</v>
      </c>
      <c r="J27" s="103" t="str">
        <f>IF('申請書（減免） '!J27&lt;&gt;"",'申請書（減免） '!J27, "")</f>
        <v/>
      </c>
      <c r="K27" s="78" t="s">
        <v>30</v>
      </c>
      <c r="L27" s="78" t="s">
        <v>31</v>
      </c>
      <c r="M27" s="101">
        <f>'申請書（減免） '!M27</f>
        <v>0</v>
      </c>
      <c r="N27" s="78" t="s">
        <v>29</v>
      </c>
      <c r="O27" s="103" t="str">
        <f>IF('申請書（減免） '!O27&lt;&gt;"",'申請書（減免） '!O27, "")</f>
        <v/>
      </c>
      <c r="P27" s="78" t="s">
        <v>30</v>
      </c>
      <c r="Q27" s="344" t="s">
        <v>17</v>
      </c>
      <c r="R27" s="345"/>
      <c r="S27" s="104">
        <f>'申請書（減免） '!S27</f>
        <v>0</v>
      </c>
      <c r="T27" s="346">
        <f>'申請書（減免） '!T27:U27</f>
        <v>0</v>
      </c>
      <c r="U27" s="347"/>
    </row>
    <row r="28" spans="1:21" ht="27" customHeight="1">
      <c r="A28" s="85" t="s">
        <v>2</v>
      </c>
      <c r="B28" s="101">
        <f>'申請書（減免） '!B28</f>
        <v>0</v>
      </c>
      <c r="C28" s="78" t="s">
        <v>33</v>
      </c>
      <c r="D28" s="101">
        <f>'申請書（減免） '!D28</f>
        <v>0</v>
      </c>
      <c r="E28" s="78" t="s">
        <v>34</v>
      </c>
      <c r="F28" s="101">
        <f>'申請書（減免） '!F28</f>
        <v>0</v>
      </c>
      <c r="G28" s="78" t="s">
        <v>35</v>
      </c>
      <c r="H28" s="102">
        <f>'申請書（減免） '!H28</f>
        <v>0</v>
      </c>
      <c r="I28" s="78" t="s">
        <v>29</v>
      </c>
      <c r="J28" s="103" t="str">
        <f>IF('申請書（減免） '!J28&lt;&gt;"",'申請書（減免） '!J28, "")</f>
        <v/>
      </c>
      <c r="K28" s="78" t="s">
        <v>30</v>
      </c>
      <c r="L28" s="78" t="s">
        <v>31</v>
      </c>
      <c r="M28" s="101">
        <f>'申請書（減免） '!M28</f>
        <v>0</v>
      </c>
      <c r="N28" s="78" t="s">
        <v>29</v>
      </c>
      <c r="O28" s="103" t="str">
        <f>IF('申請書（減免） '!O28&lt;&gt;"",'申請書（減免） '!O28, "")</f>
        <v/>
      </c>
      <c r="P28" s="78" t="s">
        <v>30</v>
      </c>
      <c r="Q28" s="344" t="s">
        <v>17</v>
      </c>
      <c r="R28" s="345"/>
      <c r="S28" s="104">
        <f>'申請書（減免） '!S28</f>
        <v>0</v>
      </c>
      <c r="T28" s="346">
        <f>'申請書（減免） '!T28:U28</f>
        <v>0</v>
      </c>
      <c r="U28" s="347"/>
    </row>
    <row r="29" spans="1:21" ht="27" customHeight="1">
      <c r="A29" s="85" t="s">
        <v>2</v>
      </c>
      <c r="B29" s="101">
        <f>'申請書（減免） '!B29</f>
        <v>0</v>
      </c>
      <c r="C29" s="78" t="s">
        <v>33</v>
      </c>
      <c r="D29" s="101">
        <f>'申請書（減免） '!D29</f>
        <v>0</v>
      </c>
      <c r="E29" s="78" t="s">
        <v>34</v>
      </c>
      <c r="F29" s="101">
        <f>'申請書（減免） '!F29</f>
        <v>0</v>
      </c>
      <c r="G29" s="78" t="s">
        <v>35</v>
      </c>
      <c r="H29" s="102">
        <f>'申請書（減免） '!H29</f>
        <v>0</v>
      </c>
      <c r="I29" s="78" t="s">
        <v>29</v>
      </c>
      <c r="J29" s="103" t="str">
        <f>IF('申請書（減免） '!J29&lt;&gt;"",'申請書（減免） '!J29, "")</f>
        <v/>
      </c>
      <c r="K29" s="78" t="s">
        <v>30</v>
      </c>
      <c r="L29" s="78" t="s">
        <v>31</v>
      </c>
      <c r="M29" s="101">
        <f>'申請書（減免） '!M29</f>
        <v>0</v>
      </c>
      <c r="N29" s="78" t="s">
        <v>29</v>
      </c>
      <c r="O29" s="103" t="str">
        <f>IF('申請書（減免） '!O29&lt;&gt;"",'申請書（減免） '!O29, "")</f>
        <v/>
      </c>
      <c r="P29" s="78" t="s">
        <v>30</v>
      </c>
      <c r="Q29" s="344" t="s">
        <v>17</v>
      </c>
      <c r="R29" s="345"/>
      <c r="S29" s="104">
        <f>'申請書（減免） '!S29</f>
        <v>0</v>
      </c>
      <c r="T29" s="346">
        <f>'申請書（減免） '!T29:U29</f>
        <v>0</v>
      </c>
      <c r="U29" s="347"/>
    </row>
    <row r="30" spans="1:21" ht="27" customHeight="1">
      <c r="A30" s="85" t="s">
        <v>2</v>
      </c>
      <c r="B30" s="101">
        <f>'申請書（減免） '!B30</f>
        <v>0</v>
      </c>
      <c r="C30" s="78" t="s">
        <v>33</v>
      </c>
      <c r="D30" s="101">
        <f>'申請書（減免） '!D30</f>
        <v>0</v>
      </c>
      <c r="E30" s="78" t="s">
        <v>34</v>
      </c>
      <c r="F30" s="101">
        <f>'申請書（減免） '!F30</f>
        <v>0</v>
      </c>
      <c r="G30" s="78" t="s">
        <v>35</v>
      </c>
      <c r="H30" s="102">
        <f>'申請書（減免） '!H30</f>
        <v>0</v>
      </c>
      <c r="I30" s="78" t="s">
        <v>29</v>
      </c>
      <c r="J30" s="103" t="str">
        <f>IF('申請書（減免） '!J30&lt;&gt;"",'申請書（減免） '!J30, "")</f>
        <v/>
      </c>
      <c r="K30" s="78" t="s">
        <v>30</v>
      </c>
      <c r="L30" s="78" t="s">
        <v>31</v>
      </c>
      <c r="M30" s="101">
        <f>'申請書（減免） '!M30</f>
        <v>0</v>
      </c>
      <c r="N30" s="78" t="s">
        <v>29</v>
      </c>
      <c r="O30" s="103" t="str">
        <f>IF('申請書（減免） '!O30&lt;&gt;"",'申請書（減免） '!O30, "")</f>
        <v/>
      </c>
      <c r="P30" s="78" t="s">
        <v>30</v>
      </c>
      <c r="Q30" s="344" t="s">
        <v>17</v>
      </c>
      <c r="R30" s="345"/>
      <c r="S30" s="104">
        <f>'申請書（減免） '!S30</f>
        <v>0</v>
      </c>
      <c r="T30" s="346">
        <f>'申請書（減免） '!T30:U30</f>
        <v>0</v>
      </c>
      <c r="U30" s="347"/>
    </row>
    <row r="31" spans="1:21" ht="27" customHeight="1">
      <c r="A31" s="85" t="s">
        <v>2</v>
      </c>
      <c r="B31" s="101">
        <f>'申請書（減免） '!B31</f>
        <v>0</v>
      </c>
      <c r="C31" s="78" t="s">
        <v>33</v>
      </c>
      <c r="D31" s="101">
        <f>'申請書（減免） '!D31</f>
        <v>0</v>
      </c>
      <c r="E31" s="78" t="s">
        <v>34</v>
      </c>
      <c r="F31" s="101">
        <f>'申請書（減免） '!F31</f>
        <v>0</v>
      </c>
      <c r="G31" s="78" t="s">
        <v>35</v>
      </c>
      <c r="H31" s="102">
        <f>'申請書（減免） '!H31</f>
        <v>0</v>
      </c>
      <c r="I31" s="78" t="s">
        <v>29</v>
      </c>
      <c r="J31" s="103" t="str">
        <f>IF('申請書（減免） '!J31&lt;&gt;"",'申請書（減免） '!J31, "")</f>
        <v/>
      </c>
      <c r="K31" s="78" t="s">
        <v>30</v>
      </c>
      <c r="L31" s="78" t="s">
        <v>31</v>
      </c>
      <c r="M31" s="101">
        <f>'申請書（減免） '!M31</f>
        <v>0</v>
      </c>
      <c r="N31" s="78" t="s">
        <v>29</v>
      </c>
      <c r="O31" s="103" t="str">
        <f>IF('申請書（減免） '!O31&lt;&gt;"",'申請書（減免） '!O31, "")</f>
        <v/>
      </c>
      <c r="P31" s="78" t="s">
        <v>30</v>
      </c>
      <c r="Q31" s="344" t="s">
        <v>17</v>
      </c>
      <c r="R31" s="345"/>
      <c r="S31" s="104">
        <f>'申請書（減免） '!S31</f>
        <v>0</v>
      </c>
      <c r="T31" s="346">
        <f>'申請書（減免） '!T31:U31</f>
        <v>0</v>
      </c>
      <c r="U31" s="347"/>
    </row>
    <row r="32" spans="1:21" ht="27" customHeight="1">
      <c r="A32" s="85" t="s">
        <v>2</v>
      </c>
      <c r="B32" s="101">
        <f>'申請書（減免） '!B32</f>
        <v>0</v>
      </c>
      <c r="C32" s="78" t="s">
        <v>33</v>
      </c>
      <c r="D32" s="101">
        <f>'申請書（減免） '!D32</f>
        <v>0</v>
      </c>
      <c r="E32" s="78" t="s">
        <v>34</v>
      </c>
      <c r="F32" s="101">
        <f>'申請書（減免） '!F32</f>
        <v>0</v>
      </c>
      <c r="G32" s="78" t="s">
        <v>35</v>
      </c>
      <c r="H32" s="102">
        <f>'申請書（減免） '!H32</f>
        <v>0</v>
      </c>
      <c r="I32" s="78" t="s">
        <v>29</v>
      </c>
      <c r="J32" s="103" t="str">
        <f>IF('申請書（減免） '!J32&lt;&gt;"",'申請書（減免） '!J32, "")</f>
        <v/>
      </c>
      <c r="K32" s="78" t="s">
        <v>30</v>
      </c>
      <c r="L32" s="78" t="s">
        <v>31</v>
      </c>
      <c r="M32" s="101">
        <f>'申請書（減免） '!M32</f>
        <v>0</v>
      </c>
      <c r="N32" s="78" t="s">
        <v>29</v>
      </c>
      <c r="O32" s="103" t="str">
        <f>IF('申請書（減免） '!O32&lt;&gt;"",'申請書（減免） '!O32, "")</f>
        <v/>
      </c>
      <c r="P32" s="78" t="s">
        <v>30</v>
      </c>
      <c r="Q32" s="344" t="s">
        <v>17</v>
      </c>
      <c r="R32" s="345"/>
      <c r="S32" s="104">
        <f>'申請書（減免） '!S32</f>
        <v>0</v>
      </c>
      <c r="T32" s="346">
        <f>'申請書（減免） '!T32:U32</f>
        <v>0</v>
      </c>
      <c r="U32" s="347"/>
    </row>
    <row r="33" spans="1:23" ht="27" customHeight="1">
      <c r="A33" s="85" t="s">
        <v>2</v>
      </c>
      <c r="B33" s="101">
        <f>'申請書（減免） '!B33</f>
        <v>0</v>
      </c>
      <c r="C33" s="78" t="s">
        <v>33</v>
      </c>
      <c r="D33" s="101">
        <f>'申請書（減免） '!D33</f>
        <v>0</v>
      </c>
      <c r="E33" s="78" t="s">
        <v>34</v>
      </c>
      <c r="F33" s="101">
        <f>'申請書（減免） '!F33</f>
        <v>0</v>
      </c>
      <c r="G33" s="78" t="s">
        <v>35</v>
      </c>
      <c r="H33" s="102">
        <f>'申請書（減免） '!H33</f>
        <v>0</v>
      </c>
      <c r="I33" s="78" t="s">
        <v>29</v>
      </c>
      <c r="J33" s="103" t="str">
        <f>IF('申請書（減免） '!J33&lt;&gt;"",'申請書（減免） '!J33, "")</f>
        <v/>
      </c>
      <c r="K33" s="78" t="s">
        <v>30</v>
      </c>
      <c r="L33" s="78" t="s">
        <v>31</v>
      </c>
      <c r="M33" s="101">
        <f>'申請書（減免） '!M33</f>
        <v>0</v>
      </c>
      <c r="N33" s="78" t="s">
        <v>29</v>
      </c>
      <c r="O33" s="103" t="str">
        <f>IF('申請書（減免） '!O33&lt;&gt;"",'申請書（減免） '!O33, "")</f>
        <v/>
      </c>
      <c r="P33" s="78" t="s">
        <v>30</v>
      </c>
      <c r="Q33" s="344" t="s">
        <v>17</v>
      </c>
      <c r="R33" s="345"/>
      <c r="S33" s="104">
        <f>'申請書（減免） '!S33</f>
        <v>0</v>
      </c>
      <c r="T33" s="346">
        <f>'申請書（減免） '!T33:U33</f>
        <v>0</v>
      </c>
      <c r="U33" s="347"/>
    </row>
    <row r="34" spans="1:23" ht="27" customHeight="1">
      <c r="A34" s="85" t="s">
        <v>2</v>
      </c>
      <c r="B34" s="101">
        <f>'申請書（減免） '!B34</f>
        <v>0</v>
      </c>
      <c r="C34" s="78" t="s">
        <v>33</v>
      </c>
      <c r="D34" s="101">
        <f>'申請書（減免） '!D34</f>
        <v>0</v>
      </c>
      <c r="E34" s="78" t="s">
        <v>34</v>
      </c>
      <c r="F34" s="101">
        <f>'申請書（減免） '!F34</f>
        <v>0</v>
      </c>
      <c r="G34" s="78" t="s">
        <v>35</v>
      </c>
      <c r="H34" s="102">
        <f>'申請書（減免） '!H34</f>
        <v>0</v>
      </c>
      <c r="I34" s="78" t="s">
        <v>29</v>
      </c>
      <c r="J34" s="103" t="str">
        <f>IF('申請書（減免） '!J34&lt;&gt;"",'申請書（減免） '!J34, "")</f>
        <v/>
      </c>
      <c r="K34" s="78" t="s">
        <v>30</v>
      </c>
      <c r="L34" s="78" t="s">
        <v>31</v>
      </c>
      <c r="M34" s="101">
        <f>'申請書（減免） '!M34</f>
        <v>0</v>
      </c>
      <c r="N34" s="78" t="s">
        <v>29</v>
      </c>
      <c r="O34" s="103" t="str">
        <f>IF('申請書（減免） '!O34&lt;&gt;"",'申請書（減免） '!O34, "")</f>
        <v/>
      </c>
      <c r="P34" s="78" t="s">
        <v>30</v>
      </c>
      <c r="Q34" s="344" t="s">
        <v>17</v>
      </c>
      <c r="R34" s="345"/>
      <c r="S34" s="104">
        <f>'申請書（減免） '!S34</f>
        <v>0</v>
      </c>
      <c r="T34" s="346">
        <f>'申請書（減免） '!T34:U34</f>
        <v>0</v>
      </c>
      <c r="U34" s="347"/>
    </row>
    <row r="35" spans="1:23" ht="27" customHeight="1">
      <c r="A35" s="85" t="s">
        <v>2</v>
      </c>
      <c r="B35" s="101">
        <f>'申請書（減免） '!B35</f>
        <v>0</v>
      </c>
      <c r="C35" s="78" t="s">
        <v>33</v>
      </c>
      <c r="D35" s="101">
        <f>'申請書（減免） '!D35</f>
        <v>0</v>
      </c>
      <c r="E35" s="78" t="s">
        <v>34</v>
      </c>
      <c r="F35" s="101">
        <f>'申請書（減免） '!F35</f>
        <v>0</v>
      </c>
      <c r="G35" s="78" t="s">
        <v>35</v>
      </c>
      <c r="H35" s="102">
        <f>'申請書（減免） '!H35</f>
        <v>0</v>
      </c>
      <c r="I35" s="78" t="s">
        <v>29</v>
      </c>
      <c r="J35" s="103" t="str">
        <f>IF('申請書（減免） '!J35&lt;&gt;"",'申請書（減免） '!J35, "")</f>
        <v/>
      </c>
      <c r="K35" s="78" t="s">
        <v>30</v>
      </c>
      <c r="L35" s="78" t="s">
        <v>31</v>
      </c>
      <c r="M35" s="101">
        <f>'申請書（減免） '!M35</f>
        <v>0</v>
      </c>
      <c r="N35" s="78" t="s">
        <v>29</v>
      </c>
      <c r="O35" s="103" t="str">
        <f>IF('申請書（減免） '!O35&lt;&gt;"",'申請書（減免） '!O35, "")</f>
        <v/>
      </c>
      <c r="P35" s="78" t="s">
        <v>30</v>
      </c>
      <c r="Q35" s="344" t="s">
        <v>17</v>
      </c>
      <c r="R35" s="345"/>
      <c r="S35" s="104">
        <f>'申請書（減免） '!S35</f>
        <v>0</v>
      </c>
      <c r="T35" s="346">
        <f>'申請書（減免） '!T35:U35</f>
        <v>0</v>
      </c>
      <c r="U35" s="347"/>
    </row>
    <row r="36" spans="1:23" ht="27" customHeight="1">
      <c r="A36" s="85" t="s">
        <v>2</v>
      </c>
      <c r="B36" s="101">
        <f>'申請書（減免） '!B36</f>
        <v>0</v>
      </c>
      <c r="C36" s="78" t="s">
        <v>33</v>
      </c>
      <c r="D36" s="101">
        <f>'申請書（減免） '!D36</f>
        <v>0</v>
      </c>
      <c r="E36" s="78" t="s">
        <v>34</v>
      </c>
      <c r="F36" s="101">
        <f>'申請書（減免） '!F36</f>
        <v>0</v>
      </c>
      <c r="G36" s="78" t="s">
        <v>35</v>
      </c>
      <c r="H36" s="102">
        <f>'申請書（減免） '!H36</f>
        <v>0</v>
      </c>
      <c r="I36" s="78" t="s">
        <v>29</v>
      </c>
      <c r="J36" s="103" t="str">
        <f>IF('申請書（減免） '!J36&lt;&gt;"",'申請書（減免） '!J36, "")</f>
        <v/>
      </c>
      <c r="K36" s="78" t="s">
        <v>30</v>
      </c>
      <c r="L36" s="78" t="s">
        <v>31</v>
      </c>
      <c r="M36" s="101">
        <f>'申請書（減免） '!M36</f>
        <v>0</v>
      </c>
      <c r="N36" s="78" t="s">
        <v>29</v>
      </c>
      <c r="O36" s="103" t="str">
        <f>IF('申請書（減免） '!O36&lt;&gt;"",'申請書（減免） '!O36, "")</f>
        <v/>
      </c>
      <c r="P36" s="78" t="s">
        <v>30</v>
      </c>
      <c r="Q36" s="344" t="s">
        <v>17</v>
      </c>
      <c r="R36" s="345"/>
      <c r="S36" s="104">
        <f>'申請書（減免） '!S36</f>
        <v>0</v>
      </c>
      <c r="T36" s="346">
        <f>'申請書（減免） '!T36:U36</f>
        <v>0</v>
      </c>
      <c r="U36" s="347"/>
    </row>
    <row r="37" spans="1:23" ht="27" customHeight="1">
      <c r="A37" s="85" t="s">
        <v>2</v>
      </c>
      <c r="B37" s="101">
        <f>'申請書（減免） '!B37</f>
        <v>0</v>
      </c>
      <c r="C37" s="78" t="s">
        <v>33</v>
      </c>
      <c r="D37" s="101">
        <f>'申請書（減免） '!D37</f>
        <v>0</v>
      </c>
      <c r="E37" s="78" t="s">
        <v>34</v>
      </c>
      <c r="F37" s="101">
        <f>'申請書（減免） '!F37</f>
        <v>0</v>
      </c>
      <c r="G37" s="78" t="s">
        <v>35</v>
      </c>
      <c r="H37" s="102">
        <f>'申請書（減免） '!H37</f>
        <v>0</v>
      </c>
      <c r="I37" s="78" t="s">
        <v>29</v>
      </c>
      <c r="J37" s="103" t="str">
        <f>IF('申請書（減免） '!J37&lt;&gt;"",'申請書（減免） '!J37, "")</f>
        <v/>
      </c>
      <c r="K37" s="78" t="s">
        <v>30</v>
      </c>
      <c r="L37" s="78" t="s">
        <v>31</v>
      </c>
      <c r="M37" s="101">
        <f>'申請書（減免） '!M37</f>
        <v>0</v>
      </c>
      <c r="N37" s="78" t="s">
        <v>29</v>
      </c>
      <c r="O37" s="103" t="str">
        <f>IF('申請書（減免） '!O37&lt;&gt;"",'申請書（減免） '!O37, "")</f>
        <v/>
      </c>
      <c r="P37" s="78" t="s">
        <v>30</v>
      </c>
      <c r="Q37" s="344" t="s">
        <v>17</v>
      </c>
      <c r="R37" s="345"/>
      <c r="S37" s="104">
        <f>'申請書（減免） '!S37</f>
        <v>0</v>
      </c>
      <c r="T37" s="346">
        <f>'申請書（減免） '!T37:U37</f>
        <v>0</v>
      </c>
      <c r="U37" s="347"/>
    </row>
    <row r="38" spans="1:23" ht="27" customHeight="1">
      <c r="A38" s="85" t="s">
        <v>2</v>
      </c>
      <c r="B38" s="101">
        <f>'申請書（減免） '!B38</f>
        <v>0</v>
      </c>
      <c r="C38" s="78" t="s">
        <v>33</v>
      </c>
      <c r="D38" s="101">
        <f>'申請書（減免） '!D38</f>
        <v>0</v>
      </c>
      <c r="E38" s="78" t="s">
        <v>34</v>
      </c>
      <c r="F38" s="101">
        <f>'申請書（減免） '!F38</f>
        <v>0</v>
      </c>
      <c r="G38" s="78" t="s">
        <v>35</v>
      </c>
      <c r="H38" s="102">
        <f>'申請書（減免） '!H38</f>
        <v>0</v>
      </c>
      <c r="I38" s="78" t="s">
        <v>29</v>
      </c>
      <c r="J38" s="103" t="str">
        <f>IF('申請書（減免） '!J38&lt;&gt;"",'申請書（減免） '!J38, "")</f>
        <v/>
      </c>
      <c r="K38" s="78" t="s">
        <v>30</v>
      </c>
      <c r="L38" s="78" t="s">
        <v>31</v>
      </c>
      <c r="M38" s="101">
        <f>'申請書（減免） '!M38</f>
        <v>0</v>
      </c>
      <c r="N38" s="78" t="s">
        <v>29</v>
      </c>
      <c r="O38" s="103" t="str">
        <f>IF('申請書（減免） '!O38&lt;&gt;"",'申請書（減免） '!O38, "")</f>
        <v/>
      </c>
      <c r="P38" s="78" t="s">
        <v>30</v>
      </c>
      <c r="Q38" s="344" t="s">
        <v>17</v>
      </c>
      <c r="R38" s="345"/>
      <c r="S38" s="104">
        <f>'申請書（減免） '!S38</f>
        <v>0</v>
      </c>
      <c r="T38" s="346">
        <f>'申請書（減免） '!T38:U38</f>
        <v>0</v>
      </c>
      <c r="U38" s="347"/>
    </row>
    <row r="39" spans="1:23" ht="27" customHeight="1">
      <c r="A39" s="85" t="s">
        <v>2</v>
      </c>
      <c r="B39" s="101">
        <f>'申請書（減免） '!B39</f>
        <v>0</v>
      </c>
      <c r="C39" s="78" t="s">
        <v>33</v>
      </c>
      <c r="D39" s="101">
        <f>'申請書（減免） '!D39</f>
        <v>0</v>
      </c>
      <c r="E39" s="78" t="s">
        <v>34</v>
      </c>
      <c r="F39" s="101">
        <f>'申請書（減免） '!F39</f>
        <v>0</v>
      </c>
      <c r="G39" s="78" t="s">
        <v>35</v>
      </c>
      <c r="H39" s="102">
        <f>'申請書（減免） '!H39</f>
        <v>0</v>
      </c>
      <c r="I39" s="78" t="s">
        <v>29</v>
      </c>
      <c r="J39" s="103" t="str">
        <f>IF('申請書（減免） '!J39&lt;&gt;"",'申請書（減免） '!J39, "")</f>
        <v/>
      </c>
      <c r="K39" s="78" t="s">
        <v>30</v>
      </c>
      <c r="L39" s="78" t="s">
        <v>31</v>
      </c>
      <c r="M39" s="101">
        <f>'申請書（減免） '!M39</f>
        <v>0</v>
      </c>
      <c r="N39" s="78" t="s">
        <v>29</v>
      </c>
      <c r="O39" s="103" t="str">
        <f>IF('申請書（減免） '!O39&lt;&gt;"",'申請書（減免） '!O39, "")</f>
        <v/>
      </c>
      <c r="P39" s="78" t="s">
        <v>30</v>
      </c>
      <c r="Q39" s="344" t="s">
        <v>17</v>
      </c>
      <c r="R39" s="345"/>
      <c r="S39" s="104">
        <f>'申請書（減免） '!S39</f>
        <v>0</v>
      </c>
      <c r="T39" s="346">
        <f>'申請書（減免） '!T39:U39</f>
        <v>0</v>
      </c>
      <c r="U39" s="347"/>
    </row>
    <row r="40" spans="1:23" ht="13.45" thickBot="1">
      <c r="A40" s="111"/>
      <c r="B40" s="112"/>
      <c r="C40" s="112"/>
      <c r="D40" s="112"/>
      <c r="E40" s="112"/>
      <c r="F40" s="112"/>
      <c r="G40" s="112"/>
      <c r="H40" s="112"/>
      <c r="I40" s="112"/>
      <c r="J40" s="112"/>
      <c r="K40" s="112"/>
      <c r="L40" s="112"/>
      <c r="M40" s="112"/>
      <c r="N40" s="112"/>
      <c r="O40" s="112"/>
      <c r="P40" s="112"/>
      <c r="Q40" s="112"/>
      <c r="R40" s="112"/>
      <c r="S40" s="113"/>
      <c r="T40" s="114"/>
      <c r="U40" s="115"/>
    </row>
    <row r="41" spans="1:23" ht="27" customHeight="1">
      <c r="A41" s="390" t="s">
        <v>45</v>
      </c>
      <c r="B41" s="364"/>
      <c r="C41" s="364"/>
      <c r="D41" s="364"/>
      <c r="E41" s="364"/>
      <c r="F41" s="364"/>
      <c r="G41" s="386"/>
      <c r="H41" s="16"/>
      <c r="I41" s="16"/>
      <c r="J41" s="16"/>
      <c r="K41" s="16"/>
      <c r="L41" s="16"/>
      <c r="M41" s="16"/>
      <c r="N41" s="16"/>
      <c r="O41" s="16"/>
      <c r="P41" s="16"/>
      <c r="Q41" s="16"/>
      <c r="R41" s="16"/>
      <c r="S41" s="16"/>
      <c r="T41" s="16"/>
      <c r="U41" s="25"/>
    </row>
    <row r="42" spans="1:23" ht="27" customHeight="1">
      <c r="A42" s="355" t="s">
        <v>46</v>
      </c>
      <c r="B42" s="350"/>
      <c r="C42" s="350"/>
      <c r="D42" s="350"/>
      <c r="E42" s="350"/>
      <c r="F42" s="350"/>
      <c r="G42" s="356"/>
      <c r="H42" s="133"/>
      <c r="I42" s="16"/>
      <c r="J42" s="16"/>
      <c r="K42" s="16"/>
      <c r="L42" s="16"/>
      <c r="M42" s="16"/>
      <c r="N42" s="16"/>
      <c r="O42" s="16"/>
      <c r="P42" s="16"/>
      <c r="Q42" s="16"/>
      <c r="R42" s="16"/>
      <c r="S42" s="16"/>
      <c r="T42" s="16"/>
      <c r="U42" s="25"/>
    </row>
    <row r="43" spans="1:23" ht="27" customHeight="1">
      <c r="A43" s="355" t="s">
        <v>47</v>
      </c>
      <c r="B43" s="350"/>
      <c r="C43" s="350"/>
      <c r="D43" s="350"/>
      <c r="E43" s="350"/>
      <c r="F43" s="350"/>
      <c r="G43" s="356"/>
      <c r="H43" s="134"/>
      <c r="I43" s="16"/>
      <c r="J43" s="16"/>
      <c r="K43" s="16"/>
      <c r="L43" s="16"/>
      <c r="M43" s="16"/>
      <c r="N43" s="16"/>
      <c r="O43" s="16"/>
      <c r="P43" s="16"/>
      <c r="Q43" s="16"/>
      <c r="R43" s="16"/>
      <c r="S43" s="16"/>
      <c r="T43" s="16"/>
      <c r="U43" s="25"/>
    </row>
    <row r="44" spans="1:23" ht="27" customHeight="1">
      <c r="A44" s="132" t="s">
        <v>39</v>
      </c>
      <c r="B44" s="391">
        <f>'許可証控（減免）'!B44:G44</f>
        <v>0</v>
      </c>
      <c r="C44" s="391"/>
      <c r="D44" s="391"/>
      <c r="E44" s="391"/>
      <c r="F44" s="391"/>
      <c r="G44" s="392"/>
      <c r="H44" s="134"/>
      <c r="I44" s="26"/>
      <c r="J44" s="16"/>
      <c r="K44" s="16"/>
      <c r="L44" s="16"/>
      <c r="M44" s="16"/>
      <c r="N44" s="16"/>
      <c r="O44" s="16"/>
      <c r="P44" s="16"/>
      <c r="Q44" s="16"/>
      <c r="R44" s="16"/>
      <c r="S44" s="16"/>
      <c r="T44" s="16"/>
      <c r="U44" s="25"/>
    </row>
    <row r="45" spans="1:23" s="88" customFormat="1" ht="22.6" customHeight="1">
      <c r="A45" s="121" t="s">
        <v>62</v>
      </c>
      <c r="B45" s="135"/>
      <c r="C45" s="136"/>
      <c r="D45" s="136"/>
      <c r="E45" s="136"/>
      <c r="F45" s="136"/>
      <c r="G45" s="136"/>
      <c r="H45" s="133"/>
      <c r="I45" s="136"/>
      <c r="J45" s="136"/>
      <c r="K45" s="136"/>
      <c r="L45" s="136"/>
      <c r="M45" s="136"/>
      <c r="N45" s="136"/>
      <c r="O45" s="136"/>
      <c r="P45" s="136"/>
      <c r="Q45" s="136"/>
      <c r="R45" s="136"/>
      <c r="S45" s="136"/>
      <c r="T45" s="136"/>
      <c r="U45" s="137"/>
    </row>
    <row r="46" spans="1:23" ht="15.05" customHeight="1">
      <c r="A46" s="123"/>
      <c r="B46" s="23"/>
      <c r="C46" s="24"/>
      <c r="D46" s="24"/>
      <c r="E46" s="24"/>
      <c r="F46" s="24"/>
      <c r="G46" s="24"/>
      <c r="H46" s="40"/>
      <c r="I46" s="16"/>
      <c r="J46" s="16"/>
      <c r="K46" s="16"/>
      <c r="L46" s="16"/>
      <c r="M46" s="16"/>
      <c r="N46" s="16"/>
      <c r="O46" s="16"/>
      <c r="P46" s="16"/>
      <c r="Q46" s="16"/>
      <c r="R46" s="16"/>
      <c r="S46" s="16"/>
      <c r="T46" s="16"/>
      <c r="U46" s="25"/>
    </row>
    <row r="47" spans="1:23">
      <c r="A47" s="393" t="s">
        <v>23</v>
      </c>
      <c r="B47" s="394"/>
      <c r="C47" s="394"/>
      <c r="D47" s="394"/>
      <c r="E47" s="394"/>
      <c r="F47" s="394"/>
      <c r="G47" s="394"/>
      <c r="H47" s="27"/>
      <c r="I47" s="16"/>
      <c r="J47" s="124"/>
      <c r="K47" s="16"/>
      <c r="L47" s="16"/>
      <c r="M47" s="13"/>
      <c r="N47" s="16"/>
      <c r="O47" s="16"/>
      <c r="P47" s="16"/>
      <c r="Q47" s="124" t="s">
        <v>25</v>
      </c>
      <c r="R47" s="16"/>
      <c r="S47" s="26"/>
      <c r="T47" s="26"/>
      <c r="U47" s="25" t="s">
        <v>63</v>
      </c>
      <c r="W47" s="7"/>
    </row>
    <row r="48" spans="1:23">
      <c r="A48" s="393"/>
      <c r="B48" s="394"/>
      <c r="C48" s="394"/>
      <c r="D48" s="394"/>
      <c r="E48" s="394"/>
      <c r="F48" s="394"/>
      <c r="G48" s="394"/>
      <c r="H48" s="16"/>
      <c r="I48" s="16"/>
      <c r="J48" s="16"/>
      <c r="K48" s="16"/>
      <c r="L48" s="16"/>
      <c r="M48" s="16"/>
      <c r="N48" s="16"/>
      <c r="O48" s="16"/>
      <c r="P48" s="16"/>
      <c r="Q48" s="16"/>
      <c r="R48" s="16"/>
      <c r="S48" s="16"/>
      <c r="T48" s="16"/>
      <c r="U48" s="25"/>
      <c r="W48" s="7"/>
    </row>
    <row r="49" spans="1:23">
      <c r="A49" s="29"/>
      <c r="B49" s="13"/>
      <c r="C49" s="13"/>
      <c r="D49" s="13"/>
      <c r="E49" s="13"/>
      <c r="F49" s="13"/>
      <c r="G49" s="13"/>
      <c r="H49" s="24"/>
      <c r="I49" s="16"/>
      <c r="J49" s="16"/>
      <c r="K49" s="16"/>
      <c r="L49" s="16"/>
      <c r="M49" s="16"/>
      <c r="N49" s="16"/>
      <c r="O49" s="16"/>
      <c r="P49" s="16"/>
      <c r="Q49" s="16"/>
      <c r="R49" s="16"/>
      <c r="S49" s="27"/>
      <c r="T49" s="397"/>
      <c r="U49" s="398"/>
      <c r="W49" s="7"/>
    </row>
    <row r="50" spans="1:23">
      <c r="A50" s="29"/>
      <c r="B50" s="13"/>
      <c r="C50" s="13"/>
      <c r="D50" s="13"/>
      <c r="E50" s="13"/>
      <c r="F50" s="13"/>
      <c r="G50" s="13"/>
      <c r="H50" s="28"/>
      <c r="I50" s="16"/>
      <c r="J50" s="16"/>
      <c r="K50" s="16"/>
      <c r="L50" s="16"/>
      <c r="M50" s="16"/>
      <c r="N50" s="16"/>
      <c r="O50" s="16"/>
      <c r="P50" s="16"/>
      <c r="Q50" s="16"/>
      <c r="R50" s="16"/>
      <c r="S50" s="27"/>
      <c r="T50" s="399"/>
      <c r="U50" s="400"/>
      <c r="W50" s="7"/>
    </row>
    <row r="51" spans="1:23">
      <c r="A51" s="9"/>
      <c r="B51" s="9"/>
      <c r="C51" s="9"/>
      <c r="D51" s="9"/>
      <c r="E51" s="9"/>
      <c r="F51" s="9"/>
      <c r="G51" s="9"/>
      <c r="H51" s="54"/>
      <c r="I51" s="9"/>
      <c r="J51" s="9"/>
      <c r="K51" s="9"/>
      <c r="L51" s="11"/>
      <c r="M51" s="11"/>
      <c r="N51" s="11"/>
      <c r="O51" s="11"/>
      <c r="P51" s="9"/>
      <c r="Q51" s="9"/>
      <c r="R51" s="9"/>
      <c r="S51" s="36"/>
      <c r="T51" s="11"/>
      <c r="U51" s="9"/>
      <c r="W51" s="7"/>
    </row>
    <row r="52" spans="1:23">
      <c r="A52" s="8"/>
      <c r="B52" s="8"/>
      <c r="C52" s="8"/>
      <c r="D52" s="8"/>
      <c r="E52" s="8"/>
      <c r="F52" s="8"/>
      <c r="G52" s="8"/>
      <c r="H52" s="8"/>
      <c r="I52" s="3"/>
      <c r="J52" s="3"/>
      <c r="K52" s="3"/>
      <c r="L52" s="3"/>
      <c r="M52" s="3"/>
      <c r="N52" s="3"/>
      <c r="O52" s="3"/>
      <c r="P52" s="3"/>
      <c r="Q52" s="3"/>
      <c r="R52" s="3"/>
      <c r="S52" s="7"/>
      <c r="T52" s="41"/>
      <c r="U52" s="41"/>
    </row>
    <row r="53" spans="1:23">
      <c r="A53" s="8"/>
      <c r="B53" s="8"/>
      <c r="C53" s="8"/>
      <c r="D53" s="8"/>
      <c r="E53" s="8"/>
      <c r="F53" s="8"/>
      <c r="G53" s="8"/>
      <c r="H53" s="7"/>
      <c r="I53" s="4"/>
      <c r="J53" s="4"/>
      <c r="K53" s="4"/>
      <c r="L53" s="4"/>
      <c r="M53" s="4"/>
      <c r="N53" s="4"/>
      <c r="O53" s="4"/>
      <c r="P53" s="4"/>
      <c r="Q53" s="4"/>
      <c r="R53" s="4"/>
      <c r="S53" s="4"/>
      <c r="T53" s="41"/>
      <c r="U53" s="41"/>
    </row>
    <row r="54" spans="1:23">
      <c r="A54" s="3"/>
      <c r="B54" s="3"/>
      <c r="C54" s="3"/>
      <c r="D54" s="3"/>
      <c r="E54" s="3"/>
      <c r="F54" s="3"/>
      <c r="G54" s="3"/>
      <c r="H54" s="4"/>
      <c r="I54" s="4"/>
      <c r="J54" s="4"/>
      <c r="K54" s="4"/>
      <c r="L54" s="4"/>
      <c r="M54" s="4"/>
      <c r="N54" s="4"/>
      <c r="O54" s="4"/>
      <c r="P54" s="4"/>
      <c r="Q54" s="4"/>
      <c r="R54" s="4"/>
      <c r="S54" s="4"/>
      <c r="T54" s="3"/>
      <c r="U54" s="3"/>
    </row>
  </sheetData>
  <sheetProtection algorithmName="SHA-512" hashValue="x9R16/fuDG0JUt+SSgXVxdd5EwOVb5x7S1hMRUsESEbxzpWNBY6/nGmyAnSIWit2hvXB2MwZEUeKkzbfrXzNLQ==" saltValue="Lu2e2LBOUGNJBV/N2emcWQ==" spinCount="100000" sheet="1" objects="1" scenarios="1"/>
  <mergeCells count="59">
    <mergeCell ref="A3:U3"/>
    <mergeCell ref="A4:U4"/>
    <mergeCell ref="T49:U50"/>
    <mergeCell ref="A47:G48"/>
    <mergeCell ref="A41:G41"/>
    <mergeCell ref="A42:G42"/>
    <mergeCell ref="A43:G43"/>
    <mergeCell ref="B44:G44"/>
    <mergeCell ref="Q37:R37"/>
    <mergeCell ref="T37:U37"/>
    <mergeCell ref="Q38:R38"/>
    <mergeCell ref="T38:U38"/>
    <mergeCell ref="Q39:R39"/>
    <mergeCell ref="T39:U39"/>
    <mergeCell ref="Q34:R34"/>
    <mergeCell ref="T34:U34"/>
    <mergeCell ref="Q35:R35"/>
    <mergeCell ref="T35:U35"/>
    <mergeCell ref="Q36:R3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Q26:R26"/>
    <mergeCell ref="T26:U26"/>
    <mergeCell ref="Q27:R27"/>
    <mergeCell ref="T27:U27"/>
    <mergeCell ref="A21:C21"/>
    <mergeCell ref="D21:U21"/>
    <mergeCell ref="A23:G24"/>
    <mergeCell ref="H23:P24"/>
    <mergeCell ref="Q23:S24"/>
    <mergeCell ref="T23:U24"/>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s>
  <phoneticPr fontId="2"/>
  <printOptions horizontalCentered="1"/>
  <pageMargins left="0.70866141732283472" right="0.70866141732283472" top="0.74803149606299213" bottom="0.74803149606299213" header="0.31496062992125984" footer="0.31496062992125984"/>
  <pageSetup paperSize="9" scale="80" fitToHeight="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申請書（減免） </vt:lpstr>
      <vt:lpstr>許可証控（減免）</vt:lpstr>
      <vt:lpstr>許可証（減免）</vt:lpstr>
      <vt:lpstr>①入力用!Print_Area</vt:lpstr>
      <vt:lpstr>'許可証（減免）'!Print_Area</vt:lpstr>
      <vt:lpstr>'許可証控（減免）'!Print_Area</vt:lpstr>
      <vt:lpstr>使用方法!Print_Area</vt:lpstr>
      <vt:lpstr>'申請書（減免）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大分市</cp:lastModifiedBy>
  <cp:lastPrinted>2025-12-23T02:42:43Z</cp:lastPrinted>
  <dcterms:created xsi:type="dcterms:W3CDTF">2021-02-19T08:54:49Z</dcterms:created>
  <dcterms:modified xsi:type="dcterms:W3CDTF">2025-12-25T07:50:56Z</dcterms:modified>
</cp:coreProperties>
</file>